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codeName="{00000000-0000-0000-0000-000000000000}"/>
  <workbookPr codeName="ThisWorkbook" defaultThemeVersion="124226"/>
  <mc:AlternateContent xmlns:mc="http://schemas.openxmlformats.org/markup-compatibility/2006">
    <mc:Choice Requires="x15">
      <x15ac:absPath xmlns:x15ac="http://schemas.microsoft.com/office/spreadsheetml/2010/11/ac" url="D:\Windows\ServiceProfiles\NetworkService\AppData\Local\Packages\oice_16_974fa576_32c1d314_2464\AC\Temp\"/>
    </mc:Choice>
  </mc:AlternateContent>
  <xr:revisionPtr revIDLastSave="0" documentId="8_{99497905-E11F-9640-B7A2-0852EA0EB2C9}" xr6:coauthVersionLast="45" xr6:coauthVersionMax="45" xr10:uidLastSave="{00000000-0000-0000-0000-000000000000}"/>
  <bookViews>
    <workbookView xWindow="-120" yWindow="-120" windowWidth="15600" windowHeight="11760" firstSheet="2" activeTab="6" xr2:uid="{00000000-000D-0000-FFFF-FFFF00000000}"/>
  </bookViews>
  <sheets>
    <sheet name="Relación contractual 2014" sheetId="14" r:id="rId1"/>
    <sheet name="Relación contractual 2015" sheetId="15" r:id="rId2"/>
    <sheet name="Relación contractual 2016" sheetId="16" r:id="rId3"/>
    <sheet name="Relación contractual 2017" sheetId="17" r:id="rId4"/>
    <sheet name="Relación contractual 2018" sheetId="13" r:id="rId5"/>
    <sheet name="Relación contractual 2019" sheetId="18" r:id="rId6"/>
    <sheet name="Relación contractual 2020" sheetId="19" r:id="rId7"/>
  </sheets>
  <definedNames>
    <definedName name="_xlnm._FilterDatabase" localSheetId="4" hidden="1">'Relación contractual 2018'!$A$5:$X$121</definedName>
    <definedName name="_Hlk481442832" localSheetId="4">'Relación contractual 2018'!#REF!</definedName>
    <definedName name="OLE_LINK47" localSheetId="4">'Relación contractual 2018'!#REF!</definedName>
    <definedName name="OLE_LINK57" localSheetId="4">'Relación contractual 2018'!$V$7</definedName>
    <definedName name="_xlnm.Print_Titles" localSheetId="4">'Relación contractual 2018'!$1:$5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44" i="19" l="1"/>
  <c r="G132" i="19"/>
  <c r="G108" i="16"/>
  <c r="AN28" i="19"/>
  <c r="AN27" i="19"/>
  <c r="AN26" i="19"/>
  <c r="AN25" i="19"/>
  <c r="AN24" i="19"/>
  <c r="AN22" i="19"/>
  <c r="AN21" i="19"/>
  <c r="AN20" i="19"/>
  <c r="AM20" i="19"/>
  <c r="AN19" i="19"/>
  <c r="AN18" i="19"/>
  <c r="AN17" i="19"/>
  <c r="AN16" i="19"/>
  <c r="AN15" i="19"/>
  <c r="AN14" i="19"/>
  <c r="AN13" i="19"/>
  <c r="AM13" i="19"/>
  <c r="AN12" i="19"/>
  <c r="AN11" i="19"/>
  <c r="AN9" i="19"/>
  <c r="AN8" i="19"/>
  <c r="AN28" i="18"/>
  <c r="AN27" i="18"/>
  <c r="AN26" i="18"/>
  <c r="AN25" i="18"/>
  <c r="AN24" i="18"/>
  <c r="AN22" i="18"/>
  <c r="AN21" i="18"/>
  <c r="AN20" i="18"/>
  <c r="AM20" i="18"/>
  <c r="AN19" i="18"/>
  <c r="AN18" i="18"/>
  <c r="AN17" i="18"/>
  <c r="AN16" i="18"/>
  <c r="AN15" i="18"/>
  <c r="AN14" i="18"/>
  <c r="AN13" i="18"/>
  <c r="AM13" i="18"/>
  <c r="AN12" i="18"/>
  <c r="AN11" i="18"/>
  <c r="AN9" i="18"/>
  <c r="AN8" i="18"/>
  <c r="AN29" i="17"/>
  <c r="AN28" i="17"/>
  <c r="AN27" i="17"/>
  <c r="AN25" i="17"/>
  <c r="AN24" i="17"/>
  <c r="AN22" i="17"/>
  <c r="AN21" i="17"/>
  <c r="AN20" i="17"/>
  <c r="AM20" i="17"/>
  <c r="AN19" i="17"/>
  <c r="AN18" i="17"/>
  <c r="AN17" i="17"/>
  <c r="AN16" i="17"/>
  <c r="AN15" i="17"/>
  <c r="AN14" i="17"/>
  <c r="AN13" i="17"/>
  <c r="AM13" i="17"/>
  <c r="AN12" i="17"/>
  <c r="AN11" i="17"/>
  <c r="AN9" i="17"/>
  <c r="AN8" i="17"/>
  <c r="AN94" i="16"/>
  <c r="AN92" i="16"/>
  <c r="AN89" i="16"/>
  <c r="AN84" i="16"/>
  <c r="AN82" i="16"/>
  <c r="AN76" i="16"/>
  <c r="AN73" i="16"/>
  <c r="AN67" i="16"/>
  <c r="AM67" i="16"/>
  <c r="AN60" i="16"/>
  <c r="AN59" i="16"/>
  <c r="AN48" i="16"/>
  <c r="AN43" i="16"/>
  <c r="AN42" i="16"/>
  <c r="AN41" i="16"/>
  <c r="AN40" i="16"/>
  <c r="AM40" i="16"/>
  <c r="AN35" i="16"/>
  <c r="AN31" i="16"/>
  <c r="AN26" i="16"/>
  <c r="AN25" i="16"/>
  <c r="AN28" i="15"/>
  <c r="AN27" i="15"/>
  <c r="AN26" i="15"/>
  <c r="AN25" i="15"/>
  <c r="AN24" i="15"/>
  <c r="AN22" i="15"/>
  <c r="AN21" i="15"/>
  <c r="AN20" i="15"/>
  <c r="AM20" i="15"/>
  <c r="AN19" i="15"/>
  <c r="AN18" i="15"/>
  <c r="AN17" i="15"/>
  <c r="AN16" i="15"/>
  <c r="AN15" i="15"/>
  <c r="AN14" i="15"/>
  <c r="AN13" i="15"/>
  <c r="AM13" i="15"/>
  <c r="AN12" i="15"/>
  <c r="AN11" i="15"/>
  <c r="AN9" i="15"/>
  <c r="AN8" i="15"/>
  <c r="AN28" i="14"/>
  <c r="AN27" i="14"/>
  <c r="AN26" i="14"/>
  <c r="AN25" i="14"/>
  <c r="AN24" i="14"/>
  <c r="AN22" i="14"/>
  <c r="AN21" i="14"/>
  <c r="AN20" i="14"/>
  <c r="AM20" i="14"/>
  <c r="AN19" i="14"/>
  <c r="AN18" i="14"/>
  <c r="AN17" i="14"/>
  <c r="AN16" i="14"/>
  <c r="AN15" i="14"/>
  <c r="AN14" i="14"/>
  <c r="AN13" i="14"/>
  <c r="AM13" i="14"/>
  <c r="AN12" i="14"/>
  <c r="AN11" i="14"/>
  <c r="AN9" i="14"/>
  <c r="AN8" i="14"/>
  <c r="AN13" i="13"/>
  <c r="AM13" i="13"/>
  <c r="AN15" i="13"/>
  <c r="AN17" i="13"/>
  <c r="AN19" i="13"/>
  <c r="AN21" i="13"/>
  <c r="AN22" i="13"/>
  <c r="AN24" i="13"/>
  <c r="AN25" i="13"/>
  <c r="AN26" i="13"/>
  <c r="AN27" i="13"/>
  <c r="AN28" i="13"/>
  <c r="AN12" i="13"/>
  <c r="AN14" i="13"/>
  <c r="AN16" i="13"/>
  <c r="AN18" i="13"/>
  <c r="AN20" i="13"/>
  <c r="AM20" i="13"/>
  <c r="AN8" i="13"/>
  <c r="AN11" i="13"/>
  <c r="AN9"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salaa2</author>
  </authors>
  <commentList>
    <comment ref="C125" authorId="0" shapeId="0" xr:uid="{00000000-0006-0000-0000-000001000000}">
      <text>
        <r>
          <rPr>
            <b/>
            <sz val="9"/>
            <color indexed="81"/>
            <rFont val="Tahoma"/>
            <family val="2"/>
          </rPr>
          <t>salaa2:</t>
        </r>
        <r>
          <rPr>
            <sz val="9"/>
            <color indexed="81"/>
            <rFont val="Tahoma"/>
            <family val="2"/>
          </rPr>
          <t xml:space="preserve">
la fecha es la del Pliego definitivo o del proyecto de pliego???
</t>
        </r>
      </text>
    </comment>
    <comment ref="C131" authorId="0" shapeId="0" xr:uid="{00000000-0006-0000-0000-000002000000}">
      <text>
        <r>
          <rPr>
            <b/>
            <sz val="9"/>
            <color indexed="81"/>
            <rFont val="Tahoma"/>
            <family val="2"/>
          </rPr>
          <t xml:space="preserve">salaa2:
Es la fecha del Proyecto de Pliegos o de los pliegos definitivos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equipo</author>
    <author>salaa2</author>
  </authors>
  <commentList>
    <comment ref="A15" authorId="0" shapeId="0" xr:uid="{00000000-0006-0000-0100-000001000000}">
      <text>
        <r>
          <rPr>
            <b/>
            <sz val="9"/>
            <color indexed="81"/>
            <rFont val="Tahoma"/>
            <family val="2"/>
          </rPr>
          <t>equRevisar cuanto se pagó. 
En secop está por 1,200,000</t>
        </r>
      </text>
    </comment>
    <comment ref="G37" authorId="0" shapeId="0" xr:uid="{00000000-0006-0000-0100-000002000000}">
      <text>
        <r>
          <rPr>
            <b/>
            <sz val="9"/>
            <color indexed="81"/>
            <rFont val="Tahoma"/>
            <family val="2"/>
          </rPr>
          <t>equipo:</t>
        </r>
        <r>
          <rPr>
            <sz val="9"/>
            <color indexed="81"/>
            <rFont val="Tahoma"/>
            <family val="2"/>
          </rPr>
          <t xml:space="preserve">
Contrato $10,600,000 mas otrosi 001 $3,533,333 para un total de 14,133,333</t>
        </r>
      </text>
    </comment>
    <comment ref="C130" authorId="1" shapeId="0" xr:uid="{00000000-0006-0000-0100-000003000000}">
      <text>
        <r>
          <rPr>
            <b/>
            <sz val="9"/>
            <color indexed="81"/>
            <rFont val="Tahoma"/>
            <family val="2"/>
          </rPr>
          <t>salaa2:</t>
        </r>
        <r>
          <rPr>
            <sz val="9"/>
            <color indexed="81"/>
            <rFont val="Tahoma"/>
            <family val="2"/>
          </rPr>
          <t xml:space="preserve">
la fecha es la del Pliego definitivo o del proyecto de pliego???
</t>
        </r>
      </text>
    </comment>
    <comment ref="C134" authorId="1" shapeId="0" xr:uid="{00000000-0006-0000-0100-000004000000}">
      <text>
        <r>
          <rPr>
            <b/>
            <sz val="9"/>
            <color indexed="81"/>
            <rFont val="Tahoma"/>
            <family val="2"/>
          </rPr>
          <t>salaa2:</t>
        </r>
        <r>
          <rPr>
            <sz val="9"/>
            <color indexed="81"/>
            <rFont val="Tahoma"/>
            <family val="2"/>
          </rPr>
          <t xml:space="preserve">
la fecha es la del Pliego definitivo o del proyecto de pliego???
</t>
        </r>
      </text>
    </comment>
    <comment ref="C137" authorId="1" shapeId="0" xr:uid="{00000000-0006-0000-0100-000005000000}">
      <text>
        <r>
          <rPr>
            <b/>
            <sz val="9"/>
            <color indexed="81"/>
            <rFont val="Tahoma"/>
            <family val="2"/>
          </rPr>
          <t xml:space="preserve">salaa2:
Es la fecha del Proyecto de Pliegos o de los pliegos definitivos
</t>
        </r>
      </text>
    </comment>
    <comment ref="C147" authorId="1" shapeId="0" xr:uid="{00000000-0006-0000-0100-000006000000}">
      <text>
        <r>
          <rPr>
            <b/>
            <sz val="9"/>
            <color indexed="81"/>
            <rFont val="Tahoma"/>
            <family val="2"/>
          </rPr>
          <t>salaa2:</t>
        </r>
        <r>
          <rPr>
            <sz val="9"/>
            <color indexed="81"/>
            <rFont val="Tahoma"/>
            <family val="2"/>
          </rPr>
          <t xml:space="preserve">
la fecha es la del Pliego definitivo o del proyecto de pliego???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equipo</author>
    <author>salaa2</author>
  </authors>
  <commentList>
    <comment ref="G37" authorId="0" shapeId="0" xr:uid="{00000000-0006-0000-0200-000001000000}">
      <text>
        <r>
          <rPr>
            <b/>
            <sz val="9"/>
            <color indexed="81"/>
            <rFont val="Tahoma"/>
            <family val="2"/>
          </rPr>
          <t>equipo:</t>
        </r>
        <r>
          <rPr>
            <sz val="9"/>
            <color indexed="81"/>
            <rFont val="Tahoma"/>
            <family val="2"/>
          </rPr>
          <t xml:space="preserve">
Contrato $10,600,000 mas otrosi 001 $3,533,333 para un total de 14,133,333</t>
        </r>
      </text>
    </comment>
    <comment ref="C44" authorId="1" shapeId="0" xr:uid="{00000000-0006-0000-0200-000002000000}">
      <text>
        <r>
          <rPr>
            <b/>
            <sz val="9"/>
            <color indexed="81"/>
            <rFont val="Tahoma"/>
            <family val="2"/>
          </rPr>
          <t>salaa2:</t>
        </r>
        <r>
          <rPr>
            <sz val="9"/>
            <color indexed="81"/>
            <rFont val="Tahoma"/>
            <family val="2"/>
          </rPr>
          <t xml:space="preserve">
la fecha es la del Pliego definitivo o del proyecto de pliego???
</t>
        </r>
      </text>
    </comment>
    <comment ref="C112" authorId="1" shapeId="0" xr:uid="{00000000-0006-0000-0200-000003000000}">
      <text>
        <r>
          <rPr>
            <b/>
            <sz val="9"/>
            <color indexed="81"/>
            <rFont val="Tahoma"/>
            <family val="2"/>
          </rPr>
          <t xml:space="preserve">salaa2:
Es la fecha del Proyecto de Pliegos o de los pliegos definitivos
</t>
        </r>
      </text>
    </comment>
    <comment ref="C116" authorId="1" shapeId="0" xr:uid="{00000000-0006-0000-0200-000004000000}">
      <text>
        <r>
          <rPr>
            <b/>
            <sz val="9"/>
            <color indexed="81"/>
            <rFont val="Tahoma"/>
            <family val="2"/>
          </rPr>
          <t>salaa2:</t>
        </r>
        <r>
          <rPr>
            <sz val="9"/>
            <color indexed="81"/>
            <rFont val="Tahoma"/>
            <family val="2"/>
          </rPr>
          <t xml:space="preserve">
la fecha es la del Pliego definitivo o del proyecto de pliego???
</t>
        </r>
      </text>
    </comment>
  </commentList>
</comments>
</file>

<file path=xl/sharedStrings.xml><?xml version="1.0" encoding="utf-8"?>
<sst xmlns="http://schemas.openxmlformats.org/spreadsheetml/2006/main" count="8326" uniqueCount="4324">
  <si>
    <t>INSTITUCION DE EDUCACION SUPERIOR</t>
  </si>
  <si>
    <t>COLEGIO INTEGRADO NACIONAL ORIENTE DE CALDAS</t>
  </si>
  <si>
    <t xml:space="preserve">Secretaria General </t>
  </si>
  <si>
    <t>Documentos Faltantes en Expediente</t>
  </si>
  <si>
    <t>Documentos faltante</t>
  </si>
  <si>
    <t>Identificación del Contratista</t>
  </si>
  <si>
    <t>Plazo Ejecución</t>
  </si>
  <si>
    <t>Fecha de Inicio</t>
  </si>
  <si>
    <t>Fecha de Terminación</t>
  </si>
  <si>
    <t>Identificación Supervisor</t>
  </si>
  <si>
    <t>CALIDAD</t>
  </si>
  <si>
    <t>Cumplimiento en la entrega de acuerdo con los plazos</t>
  </si>
  <si>
    <t>Gestión en la entrega de documentos, cumplimiento garantías</t>
  </si>
  <si>
    <t xml:space="preserve">CALIFICACION FINAL </t>
  </si>
  <si>
    <t>No. PROCESO</t>
  </si>
  <si>
    <t>TIPO PROCESO</t>
  </si>
  <si>
    <t>FECHA INVITACIÓN</t>
  </si>
  <si>
    <t>No. CINTRATO U OREDEN DE PREST DE SERVICIOS</t>
  </si>
  <si>
    <t>OBJETO</t>
  </si>
  <si>
    <t>VALOR</t>
  </si>
  <si>
    <t>ADJUDICADO A</t>
  </si>
  <si>
    <t>SUPERVISOR</t>
  </si>
  <si>
    <t>CARGO</t>
  </si>
  <si>
    <t xml:space="preserve">DESIERTO </t>
  </si>
  <si>
    <t>Contratar la adquisición de elementos de aseo para apoyar el normal funcionamiento de las labores diarias de las diferentes dependencias administrativas y académicas de la institución de Educación Superior Colegio Integrado Nacional Oriente de Caldas.</t>
  </si>
  <si>
    <t>GERSON TAPASCO ALZATE</t>
  </si>
  <si>
    <t>LIBANIEL GÓMEZ RAMÍREZ</t>
  </si>
  <si>
    <t>001-2017</t>
  </si>
  <si>
    <t>002-2017</t>
  </si>
  <si>
    <t>CONRADO HERNANDEZ CASTAÑO</t>
  </si>
  <si>
    <t xml:space="preserve">DOCENTE DE LA INSTITUCIÓN </t>
  </si>
  <si>
    <t xml:space="preserve">MAIRA ALEJANDRA TORRES ARROYAVE </t>
  </si>
  <si>
    <t xml:space="preserve">COORDINADORA DE BIENESTAR INSTITUCIONAL </t>
  </si>
  <si>
    <t xml:space="preserve">CONTRATACIÓN DIRECTA </t>
  </si>
  <si>
    <t>ENERO 18 DE 2018</t>
  </si>
  <si>
    <t>C-003-2018</t>
  </si>
  <si>
    <t>ENERO 22 DE 2018</t>
  </si>
  <si>
    <t xml:space="preserve">LUIS ALEJANDRO PLATA MARIN </t>
  </si>
  <si>
    <t xml:space="preserve">JEFE DE TALENTO HUMANO </t>
  </si>
  <si>
    <t>002-2018</t>
  </si>
  <si>
    <t>C-004-2018</t>
  </si>
  <si>
    <t>Contratar un profesional en el área de psicología por un periodo de 11 meses para prestar el servicio de apoyo psicosocial dentro del proyecto de fomento a la permanencia estudiantil de la Institución de Educación Superior Colegio Integrado Nacional Oriente De Caldas.</t>
  </si>
  <si>
    <t xml:space="preserve">MARIA GILMA MORENO GRISALES </t>
  </si>
  <si>
    <t>003-2018</t>
  </si>
  <si>
    <t>Contratación por un término de diez meses y medio (10.5) de un profesional para el área de Mercadeo y Publicaciones de la entidad con el fin de formular y ejecutar los Planes de Mercadeo y de Comunicaciones del año 2018 y proponer y ejecutar acciones para el fortalecimiento de la imagen institucional.</t>
  </si>
  <si>
    <t>C-005-2018</t>
  </si>
  <si>
    <t>ELIZABETH MARTINEZ PACHECO</t>
  </si>
  <si>
    <t>004-2018</t>
  </si>
  <si>
    <t>Contratación por un término de once meses (11) a una tecnóloga profesional para el apoyo y gestión de procesos de Contratación y archivo de la IES CINOC.</t>
  </si>
  <si>
    <t>C-006-2018</t>
  </si>
  <si>
    <t>LIZA MARIA TORRALBA HERRERA</t>
  </si>
  <si>
    <t xml:space="preserve">JEFE DE DIVISÓN ADMINISTRATIVA Y FINANCIERA </t>
  </si>
  <si>
    <t>005-2018</t>
  </si>
  <si>
    <t>ENERO 23 DE 2017</t>
  </si>
  <si>
    <t>LABORATORIO AGROINDUSTRIAL BIOCALIDAD</t>
  </si>
  <si>
    <t>C-007-2018</t>
  </si>
  <si>
    <t>CESAR ALBERTO MARTINEZ RIVERA</t>
  </si>
  <si>
    <t>ENERO 23 DE 2018</t>
  </si>
  <si>
    <t>Contratación por un término de once (11) meses el servicio de mantenimiento de los equipos de cómputo, video beam e impresoras entre otros de propiedad de la IES CINOC, en la Sede Central (CDM), sede Normal de la Presentación, centros de práctica (Granja San José) y las extensiones de Manzanares, Marquetalia y Villamaría.</t>
  </si>
  <si>
    <t>C-008-2018</t>
  </si>
  <si>
    <t>Contratación Directa para el análisis de la Microbiología de recuento de Trichoderma, Harzianum, en el proyecto denominado “Efecto del a aplicación de Microorganismos Eficientes (ME) sobre la composición química y microbiológica del compost a partir de los sustratos Bovinaza t Porquinaza.</t>
  </si>
  <si>
    <t>VIGENCIA 2018</t>
  </si>
  <si>
    <t>Contratar el apoyo logístico para la prestación del servicio de restaurante y refrigerios para cinco (5) sesiones del Consejo Directivo a realizarse durante la vigencia 2018 en los municipios de Pensilvania y las extensiones ubicadas en los municipios de Manzanares y Marquetalia.</t>
  </si>
  <si>
    <t>OPS-009-2018</t>
  </si>
  <si>
    <t>YUDY ESPERANZA MONTOYA ARISTIZABAL</t>
  </si>
  <si>
    <t xml:space="preserve">ALBA LIBIA MARULANDA OSPINA </t>
  </si>
  <si>
    <t xml:space="preserve">SECRETARIA GENERAL </t>
  </si>
  <si>
    <t xml:space="preserve">Contratar el servicio de transmisión de datos internet banda ancha, con una velocidad mínimo de 20 Mbps de bajada y 10 Mbps de subida para la atención del servicio Académico de la IES CINOC en la Normal Superior de la Presentación, esto en consecuencia a la evacuación preventiva ordenada por la Secretaria de Educación de Caldas en vista al  estado de las edificaciones de la sede central; velocidad mínima de 10 Mbps de bajada y 10 Mbps de subida para el Centro de la Madera, ubicado en la vereda los Jazmines, perímetro rural del municipio de Pensilvania; para la extensión de Manzanares, Marquetalia y Villamaría  con una velocidad mínimo de 5 Mbps de bajada y 3 Mbps de subida, para todos incluye servicio de conexión e instalación; 2 IP pública para la atención del servicio Académico de la IES CINOC en la Normal Superior de la Presentación; 2 IP pública para el Centro de la Madera; 1 IP Pública incluida para la extensión Manzanares, 1 IP pública para la extensión de Marquetalia Y 1 IP pública para la extensión de Villamaría Reuter Wi-Fi. Administrable VPN 600 Mhz, 128 Mb; Cobertura 10 metros y Reusó 1/4, soporte en sitio. </t>
  </si>
  <si>
    <t>OPS-010-2018</t>
  </si>
  <si>
    <t>25 DE ENERO DE 2018</t>
  </si>
  <si>
    <t>INTERLANS SAS</t>
  </si>
  <si>
    <t xml:space="preserve">CESAR ALBERTO MARTINEZ RIVERA </t>
  </si>
  <si>
    <t xml:space="preserve">CONTRATISTA DE SISTEMAS </t>
  </si>
  <si>
    <t>contratar la adquisición de póliza de cumplimiento, salarios, prestaciones e indemnizaciones del convenio suscrito entre el Colegio Integrado Nacional Oriente De Caldas y la Federación Departamental De Cafeteros De Caldas en el programa universidad en el campo.</t>
  </si>
  <si>
    <t>ENERO 24 DE 2018</t>
  </si>
  <si>
    <t>ASEGURADORA SOLIDARIA DE COLOMBIA ENTIDAD COOPERATIVA</t>
  </si>
  <si>
    <t>OPS-011-2018</t>
  </si>
  <si>
    <t>ENERO 31 DE 2018</t>
  </si>
  <si>
    <t xml:space="preserve">ANA MARIA MONTOYA VELEZ </t>
  </si>
  <si>
    <t>COORDINADORA UNIVERSIDAD EN EL CAMPO</t>
  </si>
  <si>
    <t>Contratación de servicios para la realización de actividades relacionadas con aseo por 10.5 meses en las instalaciones prestadas al IES CINOC por parte de la Institución Educativa Escuela Normal Superior de la Presentación parte del Plan de Contingencia de la entidad debido a la evacuación temporal de las instalaciones de la sede central.</t>
  </si>
  <si>
    <t>FEBRERO 02 DE 2018</t>
  </si>
  <si>
    <t xml:space="preserve">MARIA CIELO RAMIREZ MONTOYA </t>
  </si>
  <si>
    <t>OPS-012-2018</t>
  </si>
  <si>
    <t>FEBRERO 09 DE 2018</t>
  </si>
  <si>
    <t>Contratación de servicios para la realización de actividades relacionadas con la vigilancia por 10.5 meses en las instalaciones prestadas al IES CINOC por parte de la Institución Educativa Escuela Normal Superior de la Presentación parte del Plan de Contingencia de la entidad debido a la evacuación temporal de las instalaciones de la sede central.</t>
  </si>
  <si>
    <t xml:space="preserve">NESTOR IVAN GOMEZ HERNANDEZ </t>
  </si>
  <si>
    <t>OPS-013-2018</t>
  </si>
  <si>
    <t>Contratación de servicios para la realización de actividades relacionadas con la vigilancia por diez (10) meses y veinte (20) días en el Centro de la Madera de propiedad del Colegio Integrado Nacional Oriente de Caldas como parte del Plan de Contingencia de la entidad debido a la evacuación temporal de las instalaciones de la Sede Central.</t>
  </si>
  <si>
    <t xml:space="preserve">WILLIAN ADRIAN GOMEZ HERNANDEZ </t>
  </si>
  <si>
    <t>OPS-014-2018</t>
  </si>
  <si>
    <t>Contratar el servicio de Fotocopias a blanco y negro, tamaño carta y oficio para el Colegio Integrado Nacional Oriente de Caldas.</t>
  </si>
  <si>
    <t xml:space="preserve">JULIAN ANDRES GIRALDO HOYOS </t>
  </si>
  <si>
    <t>OPS-015-2018</t>
  </si>
  <si>
    <t xml:space="preserve">LUZ MARINA GONZALEZ LOPEZ </t>
  </si>
  <si>
    <t xml:space="preserve">ALMACENISTA DE LA INSTITUCIÓN </t>
  </si>
  <si>
    <t>001-2018</t>
  </si>
  <si>
    <t>006-2018</t>
  </si>
  <si>
    <t>007-2018</t>
  </si>
  <si>
    <t>008-2018</t>
  </si>
  <si>
    <t>Contratar la adquisición de papelería, útiles de escritorio para el Colegio Integrado Nacional Oriente de Caldas.</t>
  </si>
  <si>
    <t>OC-016-2018</t>
  </si>
  <si>
    <t>QUINTERO GIRALDO Y CIA S.A.</t>
  </si>
  <si>
    <t>009-2018</t>
  </si>
  <si>
    <t>010-2018</t>
  </si>
  <si>
    <t>Contratar a un Técnico Laboral en Salud Ocupacional o Seguridad y Salud en el Trabajo por diez punto cinco (10.5) meses para apoyar en la ejecución de las actividades y procedimientos del Sistema de Gestión de Seguridad y Salud en el Trabajo del IES CINOC.</t>
  </si>
  <si>
    <t>FEBRERO 08 DE 2018</t>
  </si>
  <si>
    <t>OPS-017-2018</t>
  </si>
  <si>
    <t>FEBRERO 19 DE 2018</t>
  </si>
  <si>
    <t>DANIEL FERNANDO LALINDE RAMIREZ</t>
  </si>
  <si>
    <t xml:space="preserve">GERSON TAPSACO ALZATE </t>
  </si>
  <si>
    <t>011-2018</t>
  </si>
  <si>
    <t>Contratar un profesional con Licenciatura en Educación Básica con Énfasis en Educación Física Recreación y Deportes por un periodo de cuatro (4) meses para prestar el servicio de fomento del deporte, la recreación y la cultura dentro del proyecto de fomento a la permanencia estudiantil de la Institución de Educación Superior Colegio Integrado Nacional Oriente De Caldas.</t>
  </si>
  <si>
    <t>OPS-018-2018</t>
  </si>
  <si>
    <t xml:space="preserve">FREDDY ALEXIS OBANDO VALENCIA </t>
  </si>
  <si>
    <t xml:space="preserve">CCORDINADORA BIENESTAR INSTITUCIONAL </t>
  </si>
  <si>
    <t>012-2018</t>
  </si>
  <si>
    <t>Contratar un Profesional o Especialista en Salud Ocupacional por diez (10) meses, para administrar, coordinar y ser el responsable del Sistema de Gestión de Seguridad y Salud en el trabajo de la IES CINOC, de acuerdo a los requisitos legales vigentes</t>
  </si>
  <si>
    <t>OPS-019-2018</t>
  </si>
  <si>
    <t>SI RIESGOS S.A.S.</t>
  </si>
  <si>
    <t>013-2018</t>
  </si>
  <si>
    <t xml:space="preserve">Contratar el servicio de entrega, envío y distribución regional y nacional de Correspondencia y paquetes del Colegio Integrado Nacional Oriente de Caldas y de las Extensiones de Manzanares, Marquetalia y Villamaria, hacia el Municipio de Pensilvania Sede Central.  </t>
  </si>
  <si>
    <t>FEBRERO 14 DE 2018</t>
  </si>
  <si>
    <t>OPS-020-2018</t>
  </si>
  <si>
    <t>FEBRERO 22 DE 2018</t>
  </si>
  <si>
    <t xml:space="preserve">SERVICIOS POSTALES NACIONALES </t>
  </si>
  <si>
    <t>LIBANIEL GOMEZ RAMIREZ</t>
  </si>
  <si>
    <t xml:space="preserve">JEFE DE DIVISIÓN ADMINISTRATIVA Y FINANCIERA </t>
  </si>
  <si>
    <t>014-2018</t>
  </si>
  <si>
    <t>Contratar el servicio de logística a todo costo para celebración de Grados Solemnes del Colegio Integrado Nacional Oriente de Caldas en Pensilvania y en la extensión de Manzanares.</t>
  </si>
  <si>
    <t>FEBRERO 21 DE 2018</t>
  </si>
  <si>
    <t>OPS-021-2018</t>
  </si>
  <si>
    <t>MARZO 01 DE 2018</t>
  </si>
  <si>
    <t xml:space="preserve">YUDY ESPERANZA MONTOYA ARISTIZABAL </t>
  </si>
  <si>
    <t xml:space="preserve">LICITACIÓN PÚBLICA </t>
  </si>
  <si>
    <t>CONTRATAR POR EL SISTEMA DE PRECIOS UNITARIOS SIN FÓRMULA DE REAJUSTE LAS OBRAS DE REFORZAMIENTO Y REMODELACIÓN DEL BLOQUE I DE LA SEDE CENTRAL; PERTENECIENTES A LA INSTITUCIÓN EDUCATIVA IES- CINOC, EN EL MUNICIPIO DE PENSILVANIA CALDAS, DE CONFORMIDAD CON EL ALCANCE ESTABLECIDO EN LOS DOCUMENTOS DEL PROCESO, ESPECIFICACIONES ANEXAS Y NORMAS TÉCNICAS APLICABLES.</t>
  </si>
  <si>
    <t>OCTUBRE 05 DE 2017</t>
  </si>
  <si>
    <t>C-001-2018</t>
  </si>
  <si>
    <t>ENERO 16 DE 2018</t>
  </si>
  <si>
    <t xml:space="preserve">CONSORCIO REFORZAMIENTO ESTRUCUTRAL CINOC </t>
  </si>
  <si>
    <t>CONSORCIO CONSULTORÍA REFORZAMIENTO ESTRUCTURAL</t>
  </si>
  <si>
    <t xml:space="preserve">INTERVENTO EXTERNO </t>
  </si>
  <si>
    <t xml:space="preserve">CONSURSO DE MÉRITOS </t>
  </si>
  <si>
    <t>ESTUDIOS Y DOCUMENTOS PREVIOS PARA CONTRATAR LA INTERVENTORIA TECNICA, ADMINISTRATIVA, FINANCIERA Y AMBIENTAL DEL CONTRATO DE OBRA CUYO OBJETO ES "CONTRATAR POR EL SISTEMA DE PRECIOS UNITARIOS SIN FÓRMULA DE REAJUSTE, LAS OBRAS DE REFORZAMIENTO y REMODELACIÓN DEL BLOQUE A DE LA SEDE CENTRAL; PERTENECIENTES A LA IES- CINOC, EN EL MUNICIPIO DE PENSILVANIA CALDAS, DE CONFORMIDAD CON EL ALCANCE ESTABLECIDO EN LOS DOCUMENTOS DEL PROCESO, ESPECIFICACIONES ANEXAS Y NORMAS TÉCNICAS APLICABLES.</t>
  </si>
  <si>
    <t>C-002-2018</t>
  </si>
  <si>
    <t>4,0</t>
  </si>
  <si>
    <t>5,0</t>
  </si>
  <si>
    <t>015-2018</t>
  </si>
  <si>
    <t>FEBRERO 28 DEL 2018</t>
  </si>
  <si>
    <t>016-2018</t>
  </si>
  <si>
    <t>Contratar el servicio de suministro de pasajes aéreos en rutas Nacionales e Internacionales para funcionarios de la IES CINOC, Estudiantes e invitados en general durante el año 2018.</t>
  </si>
  <si>
    <t>MARZO 01 DEL 2018</t>
  </si>
  <si>
    <t>OPS-022-2018</t>
  </si>
  <si>
    <t>MARZO 09 DEL 2018</t>
  </si>
  <si>
    <t xml:space="preserve">AGENCIA DE VIAJES ROSA DE LOS VIENTOS </t>
  </si>
  <si>
    <t>AURELIO ANTONIO RAMIREZ MUÑOZ</t>
  </si>
  <si>
    <t>VICERRECTOR ACADEMICO</t>
  </si>
  <si>
    <t>017-2018</t>
  </si>
  <si>
    <t>MARZO 12 DEL 2018</t>
  </si>
  <si>
    <t>018-2018</t>
  </si>
  <si>
    <t>MARZO 15 DE 2018</t>
  </si>
  <si>
    <t>019-2018</t>
  </si>
  <si>
    <t>Contratar el servicio de aseo durante nueve (9) meses para la Institución Educativa Jaime Duque Grisales en la Extensión de Villamaria.</t>
  </si>
  <si>
    <t>OPS-023-2018</t>
  </si>
  <si>
    <t>MARZO 23 DEL 2018</t>
  </si>
  <si>
    <t>BIOSERVICIOS SAS</t>
  </si>
  <si>
    <t xml:space="preserve">JIMMY LEONARDO PARRA CASTRO </t>
  </si>
  <si>
    <t xml:space="preserve">COORDINADOR EXTENSIÓN VILLAMARIA </t>
  </si>
  <si>
    <t>020-2018</t>
  </si>
  <si>
    <t>Contratar la adquisición de licencias OFFICE OVL y LICENCIAS ANTIVIRUS, para los equipos informáticos del Colegio Integrado Nacional Oriente De Caldas</t>
  </si>
  <si>
    <t>OC-024-2018</t>
  </si>
  <si>
    <t xml:space="preserve">LEIDY JOHANA CARDONA MONTOYA </t>
  </si>
  <si>
    <t xml:space="preserve">CESAR ALBERTO MATINEZ RIVERA </t>
  </si>
  <si>
    <t>021-2018</t>
  </si>
  <si>
    <t>Contratar el suministro combustible (gasolina corriente), y lubricantes para las guadañas y motosierra de la IES CINOC.</t>
  </si>
  <si>
    <t>MARZO 15 DEL 2018</t>
  </si>
  <si>
    <t>OC-025-2018</t>
  </si>
  <si>
    <t>OMAYRA LILIANA MARIN GALVIS</t>
  </si>
  <si>
    <t>LUZ MARINA GNZALEZ LOPEZ</t>
  </si>
  <si>
    <t>022-2018</t>
  </si>
  <si>
    <t>OC-026-2018</t>
  </si>
  <si>
    <t xml:space="preserve">JUAN CARLOS MONTES GIRALDO </t>
  </si>
  <si>
    <t>023-2018</t>
  </si>
  <si>
    <t>Contratar el suministro de cartuchos de tintas originales y repuestos para las impresoras de propiedad del IES CINOC.</t>
  </si>
  <si>
    <t>OC-027-2018</t>
  </si>
  <si>
    <t>VERSALLES INVERSIONES SAS</t>
  </si>
  <si>
    <t>024-2018</t>
  </si>
  <si>
    <t>Contratar el arrendamiento del servicio de alojamiento de página web y correos electrónicos a través de un HOSTING.</t>
  </si>
  <si>
    <t>OPS-028-2018</t>
  </si>
  <si>
    <t>I3 SOLUCIONES SAS</t>
  </si>
  <si>
    <t>025-2018</t>
  </si>
  <si>
    <t>Contratar el suministro de elementos para mantenimiento de equipos de cómputo, elementos de seguridad y artículos de ferretería para la IES CINOC.</t>
  </si>
  <si>
    <t>OC-029-2018</t>
  </si>
  <si>
    <t>BERTULIO AUGUSTO ZULUAGA ARISTIZABAL</t>
  </si>
  <si>
    <t>026-2018</t>
  </si>
  <si>
    <t>ABRIL 02 DEL 2018</t>
  </si>
  <si>
    <t>OPS-030-2018</t>
  </si>
  <si>
    <t>ABRIL 10 DEL 2018</t>
  </si>
  <si>
    <t>DANIEL FELIPE RAIGOZA GONZALEZ</t>
  </si>
  <si>
    <t xml:space="preserve">JAMES IR SALAZAR TORRES </t>
  </si>
  <si>
    <t>027-2018</t>
  </si>
  <si>
    <t>Contratar el suministro de elementos deportivos y uniformes deportivos para la realización de actividades propias del Plan de Bienestar Institucional, Estudiantil y de Egresados 2018, línea de recreación, el deporte y cultura, en la conformación de selección de fútbol institucional de competencia, agrupación musical institucional, encuentros deportivos y torneos deportivos de la IES CINOC.</t>
  </si>
  <si>
    <t>OC-031-2018</t>
  </si>
  <si>
    <t>LEIDY JOHANA CORTÉS VELÁSQUEZ</t>
  </si>
  <si>
    <t xml:space="preserve">CONTRATISTA DE DEPORTES </t>
  </si>
  <si>
    <t>028-2018</t>
  </si>
  <si>
    <t>OPS-032-2018</t>
  </si>
  <si>
    <t>KAREN DAIANA SANCHEZ CORREA</t>
  </si>
  <si>
    <t>029-2018</t>
  </si>
  <si>
    <t>contratación de un profesional en Ingeniería Agronómica, con capacitación y experiencia como docente y manejo del proceso metodológico de las guías de interaprendizaje del Modelo Pedagógico Escuela Nueva, para el diseño de los módulos de Producción Agrícola y Planificación de fincas necesario para el quinto y sexto semestre de la tecnología en Gestión Agroforestal del programa Universidad en el Campo.</t>
  </si>
  <si>
    <t>ABRIL 03 DEL 2018</t>
  </si>
  <si>
    <t>OPS-033-2018</t>
  </si>
  <si>
    <t>ABRIL 12 DEL 2018</t>
  </si>
  <si>
    <t xml:space="preserve">ERIK DAVID MARTINEZ RESTREPO </t>
  </si>
  <si>
    <t>ANA MARIA MONTOYA VELEZ</t>
  </si>
  <si>
    <t>COORDINADORA DE UNIVERSIDAD EN EL CAMPO</t>
  </si>
  <si>
    <t>030-2018</t>
  </si>
  <si>
    <t>contratación de un profesional en el área Agropecuaria o Ambiental, con conocimiento en diseño experimental y experiencia en investigación con capacitación y experiencia como docente en el manejo del proceso metodológico de las guías de interaprendizaje con el Modelo Escuela Nueva, para el diseño del módulo de Diseño Experimental, necesario para el sexto semestre de la tecnología en Gestión Agroforestal del programa La Universidad en el Campo.</t>
  </si>
  <si>
    <t>OPS-034-2018</t>
  </si>
  <si>
    <t xml:space="preserve">ADRIANA CAROLINA ROJAS MEJIA </t>
  </si>
  <si>
    <t>031-2018</t>
  </si>
  <si>
    <t>contratación de un profesional en Ingeniería Forestal, Agroforestal, Agronómica o Ambiental, con manejo de modelos estadísticos en Excel avanzado, SIG, o aplicativos para realizar inventarios y/o mediciones forestales,  con capacitación y experiencia como docente en el manejo del proceso metodológico de las guías de interaprendizaje con el Modelo Escuela Nueva, para el diseño del módulo de Herramientas Informáticas necesario para el quinto semestre de la tecnología en Gestión Agroforestal del programa La Universidad en el Campo.</t>
  </si>
  <si>
    <t>OPS-035-2018</t>
  </si>
  <si>
    <t>032-2018</t>
  </si>
  <si>
    <t xml:space="preserve"> contratación de un profesional en Ingeniería Forestal o Agroforestal con experiencia en procesos de certificación forestal,  capacitación y experiencia como docente en el manejo del proceso metodológico de las guías de interaprendizaje con el Modelo Escuela Nueva, para el diseño del módulo Mecanismos de Certificación Forestal, necesario para el sexto semestre de la tecnología en Gestión Agroforestal del programa La Universidad en el Campo.</t>
  </si>
  <si>
    <t>033-2018</t>
  </si>
  <si>
    <t>ABRIL 04 DEL 2018</t>
  </si>
  <si>
    <t>Contratar el servicio de Asesoría y acompañamiento para la implementación del Plan de Transición hacia la nueva versión de la norma ISO 9001 – 2015 de la IES CINOC</t>
  </si>
  <si>
    <t>OPS-037-2018</t>
  </si>
  <si>
    <t xml:space="preserve"> INGENIO Y CONSULTORIA S.A.S. RL: CARLOS ANDRES LOBO SANCHEZ</t>
  </si>
  <si>
    <t>GLORIA MARIA HOYOS GIRALDO</t>
  </si>
  <si>
    <t xml:space="preserve">ASESORA DE PLANEACION </t>
  </si>
  <si>
    <t>034-2018</t>
  </si>
  <si>
    <t>Contratar los servicios de un Zootecnista para la asistencia del ganado y proyecto Ganadería en Ladera, en el Centro de Transferencias Tecnológicos (GRANJA).</t>
  </si>
  <si>
    <t>OPS-038-208</t>
  </si>
  <si>
    <t xml:space="preserve">  ANDRES FRANCO FRANCO</t>
  </si>
  <si>
    <t>DIANA CRISTINA MURILLO DUQUE</t>
  </si>
  <si>
    <t xml:space="preserve">COORDINADORA DEL CTT GRANJA </t>
  </si>
  <si>
    <t>035-2018</t>
  </si>
  <si>
    <t>Contratar un Contador público titulado, con tarjeta profesional vigente y certificado de antecedentes disciplinarios sin sanciones, por un periodo de cinco (5) meses para que apoye las labores del área de contabilidad, tesorería, almacén y nómina, de la IES CINOC.</t>
  </si>
  <si>
    <t>OPS-039-2018</t>
  </si>
  <si>
    <t>GLORIA ERICA MURILLO BARCO</t>
  </si>
  <si>
    <t xml:space="preserve">LUZ ELMADY DIAZ RAMIREZ </t>
  </si>
  <si>
    <t xml:space="preserve">CONTADORA DE LA INSTITUCIÓN </t>
  </si>
  <si>
    <t>036-2018</t>
  </si>
  <si>
    <t>Contratar el suministro de plegables, volantes, tarjetas de presentación, pendones y otros medios publicitarios para la promoción y difusión de programas académicos de la IES CINOC, en Pensilvania y las extensiones Manzanares, Marquetalia y Villamaria.</t>
  </si>
  <si>
    <t>ABRIL 06 DEL 2018</t>
  </si>
  <si>
    <t>OC-040-2018</t>
  </si>
  <si>
    <t>ABRIL 18 DEL 2018</t>
  </si>
  <si>
    <t>PIXELAR S.A.</t>
  </si>
  <si>
    <t xml:space="preserve">CONTRATISTA DE PUBLICACIONES </t>
  </si>
  <si>
    <t>037-2018</t>
  </si>
  <si>
    <t>038-2018</t>
  </si>
  <si>
    <t>Contratar el servicio de transporte terrestre de estudiantes, docentes y administrativos de la IES CINOC, para prácticas académicas y actividades en los Centros de Práctica periodo A 2018.</t>
  </si>
  <si>
    <t>ABRIL 11 DEL 2018</t>
  </si>
  <si>
    <t>OPS-041-2018</t>
  </si>
  <si>
    <t>ABRIL 20 DEL 2018</t>
  </si>
  <si>
    <t xml:space="preserve">ANTENOR ZULUAGA VALENCIA </t>
  </si>
  <si>
    <t>LUZ MARINA GONZALEZ LOPEZ</t>
  </si>
  <si>
    <t>ALMACENISTA DE LA INSTITUCION</t>
  </si>
  <si>
    <t>039-2018</t>
  </si>
  <si>
    <t>Contratar el suministro de elementos requeridos para la realización de ceremonia de grados solemnes del programa Universidad en el Campo de la IES CINOC, a realizarse en los corregimientos de Florencia Samaná, Pueblo Nuevo Pensilvania y Encimadas Aguadas, los cuales deben ser entregados en Pensilvania Caldas.</t>
  </si>
  <si>
    <t>ABRIL 13 DEL 2018</t>
  </si>
  <si>
    <t>ABRIL 23 DEL 2018</t>
  </si>
  <si>
    <t>FABIO AUGUSTO TORO GONZALEZ</t>
  </si>
  <si>
    <t>040-2018</t>
  </si>
  <si>
    <t>Contratar la adquisición del servicio a todo costo para actividad de Integración de estudiantes periodo A 2018, en Pensilvania y las extensiones Manzanares, Marquetalia y Villamaria.</t>
  </si>
  <si>
    <t>OPS-043-2018</t>
  </si>
  <si>
    <t>ABRIL 26 DEL 2018</t>
  </si>
  <si>
    <t>OTILIA DEL PILAR MORALES GIRALDO</t>
  </si>
  <si>
    <t>041-2018</t>
  </si>
  <si>
    <t>CONTRATAR LOS DISEÑOS ARQUITECTÓNICOS, ESTRUCTURALES ELÉCTRICOS Y DE URBANISMO PARA LA SEDE CENTRAL DE LA IES- CINOC, EN EL MUNICIPIO DE PENSILVANIA CALDAS.</t>
  </si>
  <si>
    <t>OPS-044-2018</t>
  </si>
  <si>
    <t xml:space="preserve">NELSON DARIO ARTEAGA MELO </t>
  </si>
  <si>
    <t>LUIS ALEJANDRO PLATA AMRIN</t>
  </si>
  <si>
    <t xml:space="preserve">INGENIERO CONTRATSITA </t>
  </si>
  <si>
    <t>042-2018</t>
  </si>
  <si>
    <t>Contratar el suministro de camisas confeccionadas para celebración día del maestro, día de la secretaria, día del profesional en la IES CINOC</t>
  </si>
  <si>
    <t>ABRIL 27 DEL 2018</t>
  </si>
  <si>
    <t>OC-045-2018</t>
  </si>
  <si>
    <t>MAYO 08 DEL 2018</t>
  </si>
  <si>
    <t>MAYO 03 DEL 2018</t>
  </si>
  <si>
    <t>043-2018</t>
  </si>
  <si>
    <t>Contratar el servicio de transporte para la realización de actividades con la comunidad académica de la IES CINOC, que promuevan la permanencia estudiantil en cumplimiento a la línea de fomento a la permanencia Fomento de la recreación, el deporte, la cultura y el cuidado de la salud, vigencia 2018.</t>
  </si>
  <si>
    <t>OPS-047-2018</t>
  </si>
  <si>
    <t>MAYO 10 DEL 2018</t>
  </si>
  <si>
    <t xml:space="preserve">  ANTENOR ZULUAGA VALENCIA </t>
  </si>
  <si>
    <t>044-2018</t>
  </si>
  <si>
    <t>Contratar el suministro de elementos para realización de actividad de Plan de Bienestar Institucional, Estudiantil y Egresados periodo A y B 2018 de la IES CINOC.</t>
  </si>
  <si>
    <t>OC-046-2018</t>
  </si>
  <si>
    <t>MAYO 09 DEL 2018</t>
  </si>
  <si>
    <t>045-2018</t>
  </si>
  <si>
    <t>Contratar el suministro de refrigerios y almuerzos de trabajo para actividades organizadas por las dependencias de la IES CINOC en la vigencia 2018.</t>
  </si>
  <si>
    <t>OPS-048-2018</t>
  </si>
  <si>
    <t>MAYO 11 DEL 2018</t>
  </si>
  <si>
    <t xml:space="preserve">MINIMA CUANTIA </t>
  </si>
  <si>
    <t>046-2018</t>
  </si>
  <si>
    <t>Contratar el suministro e instalación de vidrios para adecuaciones y mantenimiento a espacios físicos del Centro de la Madera propiedad de la IES CINOC</t>
  </si>
  <si>
    <t xml:space="preserve">  DARIO DE JESUS GIRALDO BOTERO</t>
  </si>
  <si>
    <t>OPS-049-2018</t>
  </si>
  <si>
    <t xml:space="preserve">GERSON ORIEL TAPASCO ALZATE </t>
  </si>
  <si>
    <t>047-2018</t>
  </si>
  <si>
    <t>Contratar el servicio Cloud VPS Linux para alojamiento plataforma Moodle www.cinocvirtual.edu.co por un (1) año, que garantice la funcionalidad de la plataforma Moodle 3.3.1+ con aproximadamente 350 usuarios concurrentes, para la IES CINOC.</t>
  </si>
  <si>
    <t>OPS-053-2018</t>
  </si>
  <si>
    <t>MAYO 22 DEL 2018</t>
  </si>
  <si>
    <t>COLOMBIA CLOUD TI SAS</t>
  </si>
  <si>
    <t xml:space="preserve">DOCENTE </t>
  </si>
  <si>
    <t>048-2018</t>
  </si>
  <si>
    <t>Contratar el servicio de restaurante para celebración día del maestro, día del profesional, día de la secretaria entre otras celebraciones especiales de la IES CINOC.</t>
  </si>
  <si>
    <t>OPS-050-2018</t>
  </si>
  <si>
    <t>MAYO 16 DEL 2018</t>
  </si>
  <si>
    <t>049-2018</t>
  </si>
  <si>
    <t>Contratar una Póliza de Seguro Estudiantil de accidentes personales, la cual debe cubrir a los estudiantes que se encuentren matriculados al momento de entrar en vigencia la póliza objeto de la presente contratación, así como cubrir a los estudiantes que se matriculen para el segundo periodo académico del año 2018 de la IES CINOC.</t>
  </si>
  <si>
    <t>OPS-051-2018</t>
  </si>
  <si>
    <t xml:space="preserve">ASEGURADORA SOLIDARIA DE COLOMBIA ENTIDAD COOPERATIVA </t>
  </si>
  <si>
    <t>OPS-052-2018</t>
  </si>
  <si>
    <t>050-2018</t>
  </si>
  <si>
    <t>Contratar  una Persona natural Tecnólogo en Documentación o Archivística, o Tecnólogo en Gestión Documental, o Persona jurídica que tenga dentro de su planta de personal un funcionario que reúna el perfil requerido por un periodo de hasta cinco (5) meses, para apoyar procesos de Gestión Documental de la IES CINOC de acuerdo a las condiciones técnicas exigidas.</t>
  </si>
  <si>
    <t>MAYO 18 DEL 2018</t>
  </si>
  <si>
    <t xml:space="preserve">GESTION DOCUMENTAL S.A. </t>
  </si>
  <si>
    <t>051-2018</t>
  </si>
  <si>
    <t>Contratar la adquisición de cajas para Archivo Inactivo de la IES CINOC.</t>
  </si>
  <si>
    <t>MAYO 25 DEL 2018</t>
  </si>
  <si>
    <t>OC-054-2018</t>
  </si>
  <si>
    <t>JUNIO 05 DEL 2018</t>
  </si>
  <si>
    <t>052-2018</t>
  </si>
  <si>
    <t>Contratar el suministro de dotación para el personal asistencial de la IES CINOC, correspondiente a los tres periodos cuatrimestrales del año 2018.</t>
  </si>
  <si>
    <t>OC-055-2018</t>
  </si>
  <si>
    <t xml:space="preserve">LUIS ALFONSO RODRIGUEZ RODRIGUEZ </t>
  </si>
  <si>
    <t>053-2018</t>
  </si>
  <si>
    <t>054-2018</t>
  </si>
  <si>
    <t>Contratar el servicio de reemplazo de vacaciones del funcionario encargado de realizar las actividades relacionadas con Servicios Generales en el Centro de Transferencias Tecnológicas Granja San José, propiedad de la IES CINOC.</t>
  </si>
  <si>
    <t>OPS-056-2018</t>
  </si>
  <si>
    <t>JHON JAIRO ARISTIZABAL ARISTIZABAL</t>
  </si>
  <si>
    <t xml:space="preserve">DIANA CRISTINA MURILLO DUQUE </t>
  </si>
  <si>
    <t xml:space="preserve">COORDINADORA CTT GRANJA </t>
  </si>
  <si>
    <t>055-2018</t>
  </si>
  <si>
    <t>056-2018</t>
  </si>
  <si>
    <t>Contratar la adquisición de Botiquines para la IES CINOC, e implementos para dotarlos.</t>
  </si>
  <si>
    <t>OC-057-2018</t>
  </si>
  <si>
    <t>LABORUM FASHION LTDA</t>
  </si>
  <si>
    <t xml:space="preserve">CONTRATISTA IES CINOC </t>
  </si>
  <si>
    <t>OPS-042-2018</t>
  </si>
  <si>
    <t>057-2018</t>
  </si>
  <si>
    <t>Contratar el suministro de elementos para realizar el “TALLER DE LIDERAZGO EN ACCIÓN” con los estudiantes del grado 10° y 11° de los colegios de Pensilvania, Manzanares Y Marquetalia.</t>
  </si>
  <si>
    <t>JUNIO 28 DEL 2018</t>
  </si>
  <si>
    <t>OC-058-2018</t>
  </si>
  <si>
    <t>JULIO 06 DEL 2018</t>
  </si>
  <si>
    <t xml:space="preserve">CONTRATISTA DE MERCADEO Y PUBLICACIONES </t>
  </si>
  <si>
    <t>058-2018</t>
  </si>
  <si>
    <t>Contratar el suministro de refrigerios para realizar el “TALLER DE LIDERAZGO EN ACCIÓN” con los estudiantes del grado 10° y 11° de los colegios de Pensilvania, Manzanares Y Marquetalia.</t>
  </si>
  <si>
    <t>OC-061-2018</t>
  </si>
  <si>
    <t>JULIO 23 DEL 2018</t>
  </si>
  <si>
    <t>059-2018</t>
  </si>
  <si>
    <t>Contratar el suministro de bases para celulares y soportes para pendones de la IES CINOC.</t>
  </si>
  <si>
    <t>OC-059-2018</t>
  </si>
  <si>
    <t>RICARDO ANDRES QUINTERIO HINCAPIE</t>
  </si>
  <si>
    <t>060-2018</t>
  </si>
  <si>
    <t>061-2018</t>
  </si>
  <si>
    <t>Contratar el servicio de publicidad en un canal de televisión comunitario de la región Oriente de Caldas, por un mes y medio,  para promocionar los programas académicos que oferta la IES CINOC e inscripciones para las matriculas del Semestre B año 2018.</t>
  </si>
  <si>
    <t>JUNIO 29 DEL 2018</t>
  </si>
  <si>
    <t>OPS-060-2018</t>
  </si>
  <si>
    <t>JULIO 17 DEL 2018</t>
  </si>
  <si>
    <t>COPAVAPEN</t>
  </si>
  <si>
    <t>062-2018</t>
  </si>
  <si>
    <t>Contratar la adquisición del servicio a todo costo para actividad de Integración de funcionarios, docentes ocasionales y contratistas de la IES CINOC, periodo A 2018</t>
  </si>
  <si>
    <t>OPS-062-2018</t>
  </si>
  <si>
    <t>JULIO 25 DEL 2018</t>
  </si>
  <si>
    <t>063-2018</t>
  </si>
  <si>
    <t>Contratar el servicio de logística a todo costo para celebración de grados solemnes de la IES CINOC, Sede Central Pensilvania, grupo profesional del INTEP y las extensiones de Manzanares, Marquetalia, Villamaría y Samaná, durante los meses de agosto y diciembre periodo 2018, según programación total o parcial de los eventos.</t>
  </si>
  <si>
    <t>OPS-064-2018</t>
  </si>
  <si>
    <t>AGOSTO 02 DEL 2018</t>
  </si>
  <si>
    <t>064-2018</t>
  </si>
  <si>
    <t>Contratar la adquisición de papelería y útiles de escritorio para el Colegio Integrado Nacional Oriente de Caldas periodo B 2018.</t>
  </si>
  <si>
    <t>AGOSTO 08 DEL 2018</t>
  </si>
  <si>
    <t>OC-065-2018</t>
  </si>
  <si>
    <t>AGOSTO 21 DEL 2018</t>
  </si>
  <si>
    <t>QUINTERO GIRALDO Y CIA SA</t>
  </si>
  <si>
    <t>LUZ MARINA GONZALEZ LOPREZ</t>
  </si>
  <si>
    <t>065-2018</t>
  </si>
  <si>
    <t>Contratar el suministro de instrumentos e insumos para dar inicio a la fase “Prueba piloto del laboratorio de Sistemas de Información Geográfico (SIG)” de la IES CINOC, con lo que se pretende crear un ambiente de aula interactiva, atractiva para el desarrollo de diferentes asignaturas que sean del agrado de los estudiantes, generando mejor alcance tanto académicamente, como comercialmente.</t>
  </si>
  <si>
    <t>OC-066-2018</t>
  </si>
  <si>
    <t>P&amp;P SISTEMS COLOMBIA SAS</t>
  </si>
  <si>
    <t xml:space="preserve">JULIAN ANDRES LOZADA DIAZ </t>
  </si>
  <si>
    <t xml:space="preserve">DOCENTE INSTITUCIONAL </t>
  </si>
  <si>
    <t>066-2018</t>
  </si>
  <si>
    <t>Contratar un profesional con licenciatura en Educación Básica con énfasis en Educación Física, Recreación y Deportes por un periodo de cuatro punto cinco (4.5) meses para dar continuidad a la línea estratégica de fomento del deporte, la recreación y la cultura dentro del proyecto de fomento a la permanencia estudiantil de la IES CINOC.</t>
  </si>
  <si>
    <t>C-063-2018</t>
  </si>
  <si>
    <t>AGOSTO 01 DEL 2018</t>
  </si>
  <si>
    <t>FREDY ALEXIS OBANDO VALENCIA</t>
  </si>
  <si>
    <t>Contratar el servicio de soporte técnico, mantenimiento y actualización del software integrado de gestión SYSCAFE para las áreas de contabilidad, presupuesto, tesorería, almacén y nómina de la IES CINOC.</t>
  </si>
  <si>
    <t>C-067-2018</t>
  </si>
  <si>
    <t>AGOSTO 22 DEL 2018</t>
  </si>
  <si>
    <t>SYSCAFE SAS</t>
  </si>
  <si>
    <t>LUZ ELMADY DIAZ RAMIREZ</t>
  </si>
  <si>
    <t xml:space="preserve">CONTADORA </t>
  </si>
  <si>
    <t xml:space="preserve">SELECCIÓN ABREVIADA DE MENOR CUANTÍA </t>
  </si>
  <si>
    <t>CONTRATAR EL SUMINISTRO Y PUESTA EN MARCHA DE EQUIPOS PARA ESTACIÓN DE VAPOR DEL LABORATORIO DE SECADO DE MADERAS DEL CENTRO DE LA MADERA DE LA IES CINOC</t>
  </si>
  <si>
    <t>JULIO 05 DEL 2018</t>
  </si>
  <si>
    <t>C-068-2018</t>
  </si>
  <si>
    <t>AGOSTO 23 DEL 2018</t>
  </si>
  <si>
    <t>FUSION INGENIERA SAS</t>
  </si>
  <si>
    <t xml:space="preserve">JOSUE MORENO GRISALES </t>
  </si>
  <si>
    <t xml:space="preserve">COORDINAR CENTRO DE LA MADERA </t>
  </si>
  <si>
    <t>Contratar el diseño, diagramación e impresión de módulos para el desarrollo del Diplomado de Agroforestería con la alianza EDUPAZ.</t>
  </si>
  <si>
    <t>AGOSTO 17 DEL 2018</t>
  </si>
  <si>
    <t>OPS-069-2018</t>
  </si>
  <si>
    <t>AGOSTO 28 DEL 2018</t>
  </si>
  <si>
    <t xml:space="preserve">GLORIA ESTELLA ZULUAGA RAMIREZ/ IMPRESOS Y SUMINISTROS MEGACOLOR </t>
  </si>
  <si>
    <t>NIXON CUEVA MARQUEZ</t>
  </si>
  <si>
    <t>067-2018</t>
  </si>
  <si>
    <t xml:space="preserve">Adquirir contrato de seguros que amparen los bienes muebles, inmuebles, intereses patrimoniales de propiedad de la Institución y de aquellos por los que sea o llegare a ser legalmente responsable en los ramos: Todo riesgo, daños materiales (incendio, sustracción, equipo eléctrico y electrónico, rotura de maquinaria) manejo global para entidades oficiales, responsabilidad civil extracontractual.  </t>
  </si>
  <si>
    <t>AGOSTO 27 DEL 2018</t>
  </si>
  <si>
    <t>OPS-070-2018</t>
  </si>
  <si>
    <t>SEPTIEMBRE 05 DEL 2018</t>
  </si>
  <si>
    <t>LIBANIEL DE JESUS GOMEZ RAMIREZ</t>
  </si>
  <si>
    <t xml:space="preserve">JEFE DE DIVISIÓN ADMINISTRATIVA FINANCIERA </t>
  </si>
  <si>
    <t>068-2018</t>
  </si>
  <si>
    <t>069-2018</t>
  </si>
  <si>
    <t>Contratar la realización de obras de adecuación para mejoramiento de las instalaciones y espacios físicos del CENTRO DE LA MADERA y CENTRO DE TRANFERENCIAS TECNOLOGICAS “LA GRANJA” de la IES CINOC.</t>
  </si>
  <si>
    <t>SEPTIEMBRE 20 DEL 2018</t>
  </si>
  <si>
    <t>OPS-072-2018</t>
  </si>
  <si>
    <t>SEPTIEMBRE 28 DEL 2018</t>
  </si>
  <si>
    <t xml:space="preserve">  JOSE HERNAN GARCIA  </t>
  </si>
  <si>
    <t xml:space="preserve">Josué Moreno Grisales                                                
                                                                                        Diana Cristina Murillo Duque                                              
</t>
  </si>
  <si>
    <t xml:space="preserve">Coordinador CDM y Coordinadora CTT Granja </t>
  </si>
  <si>
    <t>070-2018</t>
  </si>
  <si>
    <t>Contratar el servicio de transporte terrestre de estudiantes, docentes y administrativos de la IES CINOC, para prácticas académicas y actividades en los Centros de Práctica periodo B 2018.</t>
  </si>
  <si>
    <t>OPS-073-2018</t>
  </si>
  <si>
    <t xml:space="preserve">ANTENOR ZULUAGA VALENCIA   </t>
  </si>
  <si>
    <t xml:space="preserve">Luz Marina González López  </t>
  </si>
  <si>
    <t xml:space="preserve">Almacenista de la Institución </t>
  </si>
  <si>
    <t>071-2018</t>
  </si>
  <si>
    <t>Contratar el suministro de equipos para el laboratorio de Entomología de la IES CINOC, en concordancia con los procesos de modernización para el mejoramiento de la oferta educativa de la Institución.</t>
  </si>
  <si>
    <t>OC-074-2018</t>
  </si>
  <si>
    <t>ENTHOS LTDA</t>
  </si>
  <si>
    <t>Fredy Mauricio Aguirre López</t>
  </si>
  <si>
    <t>Docente de la Institución</t>
  </si>
  <si>
    <t>072-2018</t>
  </si>
  <si>
    <t>Contratar el suministro de elementos deportivos para realización de actividades propias del programa Permanencia Estudiantil 2018, en el marco de proyectos CREE, línea de fomento a la recreación, el deporte y la cultura de la IES CINOC.</t>
  </si>
  <si>
    <t>073-2018</t>
  </si>
  <si>
    <t>Contratar el servicio de logística a todo costo para la realización de la Jornada Cultural con la comunidad académica de la IES CINOC, en cumplimiento a la línea de fomento a la permanencia, la recreación, el deporte, la cultura y el cuidado de la Salud.</t>
  </si>
  <si>
    <t>SEPTIEMBRE 27 DEL 2018</t>
  </si>
  <si>
    <t>OPS-079-2018</t>
  </si>
  <si>
    <t>OCTUBRE 17 DEL 2018</t>
  </si>
  <si>
    <t>Maira Alejandra Torres Arroyave</t>
  </si>
  <si>
    <t>074-2018</t>
  </si>
  <si>
    <t>Contratar el suministro de refrigerios para las diferentes actividades a desarrollar en las oficinas de Bienestar Institucional, Emprendimiento y Proyección Social e Internacionalización de la IES CINOC en el periodo B 2018.</t>
  </si>
  <si>
    <t>OCTUBRE 08 DEL 2018</t>
  </si>
  <si>
    <t xml:space="preserve">Maira Alejandra Torres Arroyave, Karen Johana Granada Torres y Nicolás Otálvaro Trejos </t>
  </si>
  <si>
    <t xml:space="preserve">COORDINADORA DE BIENESTAR INSTITUCIONAL, Coordiandora de Internacionalización y Coordinador de la Unidad de Emprendiemiento </t>
  </si>
  <si>
    <t>075-2018</t>
  </si>
  <si>
    <t>Contratar el suministro de papelería para realización de actividades culturales de proyectos de fomento a la permanencia en el marco de la Jornada Cultural de la IES CINOC vigencia 2018.</t>
  </si>
  <si>
    <t>OC-077-2018</t>
  </si>
  <si>
    <t>OCTUBRE 10 DEL 2018</t>
  </si>
  <si>
    <t>076-2018</t>
  </si>
  <si>
    <t>Contratar el servicio de asesoría en la estructuración y diseño del Sistema Institucional de Investigación-SII de la IES CINOC.</t>
  </si>
  <si>
    <t>OPS-080-2018</t>
  </si>
  <si>
    <t>OCTUBRE 19 DEL 2018</t>
  </si>
  <si>
    <t>INVENTIVA SOLUCIONES SAS</t>
  </si>
  <si>
    <t>Docente de la Institución, Coordiandor de Investigación</t>
  </si>
  <si>
    <t>077-2018</t>
  </si>
  <si>
    <t>078-2018</t>
  </si>
  <si>
    <t>Contratar el suministro de Tarjetas PVC, kit de limpieza y repuesto de cinta para impresora de carnet Zebra Series 3 para la Oficina de Publicaciones de la IES CINOC.</t>
  </si>
  <si>
    <t>OC-081-2018</t>
  </si>
  <si>
    <t>TECNOLOGIA EQUIPOS Y SUMINISTROS LTDA</t>
  </si>
  <si>
    <t xml:space="preserve">Elizabeth Martinez Pacheco </t>
  </si>
  <si>
    <t xml:space="preserve">Contratista de Publicaciones </t>
  </si>
  <si>
    <t>079-2018</t>
  </si>
  <si>
    <t>Contratar el suministro de Teléfonos Celulares para las Extensiones y la Sede Central de la IES CINOC.</t>
  </si>
  <si>
    <t>OCTUBRE 24 DEL 2018</t>
  </si>
  <si>
    <t>OC-083-2018</t>
  </si>
  <si>
    <t>NOVIEMBRE 02 DEL 2018</t>
  </si>
  <si>
    <t>PG SISTEMAS SA</t>
  </si>
  <si>
    <t xml:space="preserve">Cesar Alberto Martinez Rivera </t>
  </si>
  <si>
    <t xml:space="preserve">Contratista de Sistemas </t>
  </si>
  <si>
    <t>080-2018</t>
  </si>
  <si>
    <t>Contratar el diseño y/o edición de material publicitario para promocionar los diferentes programas académicos ofertados en la IES CINOC.</t>
  </si>
  <si>
    <t>OC-084-2018</t>
  </si>
  <si>
    <t>ABC PUBLICIDAD INTEGRAL SA</t>
  </si>
  <si>
    <t>081-2018</t>
  </si>
  <si>
    <t>Contratar un médico especialista en Salud Ocupacional o Medicina Laboral para la realización del examen médico laboral periódico a los funcionarios y contratistas por prestación de servicios de la IES CINOC.</t>
  </si>
  <si>
    <t>OPS-086-2018</t>
  </si>
  <si>
    <t>NOVIEMBRE 06 DEL 2018</t>
  </si>
  <si>
    <t xml:space="preserve">ATL LIMITADA ASESORIAS TECNICAS EN SALUD LABORAL </t>
  </si>
  <si>
    <t>Gerson Tapasco Alzate</t>
  </si>
  <si>
    <t xml:space="preserve">Jefe de Talento Humano </t>
  </si>
  <si>
    <t>082-2018</t>
  </si>
  <si>
    <t>NOVIEMBRE 01 DEL 2018</t>
  </si>
  <si>
    <t>OC-088-2018</t>
  </si>
  <si>
    <t>NOVIEMBRE 13 DEL 2018</t>
  </si>
  <si>
    <t xml:space="preserve">Freddy Alexis Obando Valencia </t>
  </si>
  <si>
    <t xml:space="preserve">Contratista de Deportes </t>
  </si>
  <si>
    <t>083-2018</t>
  </si>
  <si>
    <t>084-2018</t>
  </si>
  <si>
    <t>Contratar el servicio de organización, coordinación y logística a todo costo para realizar actividad de Integración con docentes, administrativos, catedráticos y familias, Periodo B 2018.</t>
  </si>
  <si>
    <t>NOVIEMBRE 09 DEL 2018</t>
  </si>
  <si>
    <t>OPS-090-2018</t>
  </si>
  <si>
    <t>NOVIEMBRE 20 DEL 2018</t>
  </si>
  <si>
    <t>VARIEDADES RESTREPO/OTILIA DEL PILAR MORALES GIRALDO</t>
  </si>
  <si>
    <t>085-2018</t>
  </si>
  <si>
    <t>Contratar el suministro de combustible (gasolina corriente), y lubricantes para las guadañas y motosierras de la IES CINOC.</t>
  </si>
  <si>
    <t>NOVIEMBRE 15 DEL 2018</t>
  </si>
  <si>
    <t>OPS-092-2018</t>
  </si>
  <si>
    <t>NOVIEMBRE 23 DEL 2018</t>
  </si>
  <si>
    <t xml:space="preserve">Luz Marina Gonzalez López </t>
  </si>
  <si>
    <t>Almacenista de la Institución</t>
  </si>
  <si>
    <t>086-2018</t>
  </si>
  <si>
    <t>Contratar el servicio de transporte para trasladar el mobiliario y equipamiento de la IES CINOC actualmente ubicado en el Centro de la Madera y en la Institución Educativa Escuela Normal Superior de la Presentación hacia la Sede Central del Colegio Integrado Nacional Oriente de Caldas.</t>
  </si>
  <si>
    <t>OPS-093-2018</t>
  </si>
  <si>
    <t>JOHN FREDDY PATIÑO FRANCO</t>
  </si>
  <si>
    <t>087-2018</t>
  </si>
  <si>
    <t>Contratar la compra de Extintor de Agente Agua y el servicio de recarga y revisión de extintores propiedad de la IES CINOC.</t>
  </si>
  <si>
    <t>NOVIEMBRE 16 DEL 2018</t>
  </si>
  <si>
    <t>OPS-094-208</t>
  </si>
  <si>
    <t>NOVIEMBRE 26 DEL 2018</t>
  </si>
  <si>
    <t>WILLIAM FELIPE RENJIFO RESTREPO</t>
  </si>
  <si>
    <t xml:space="preserve">Daniel Fernando Lalinde Ramírez 
</t>
  </si>
  <si>
    <t xml:space="preserve">Contratista SG-SST                                             </t>
  </si>
  <si>
    <t>088-2018</t>
  </si>
  <si>
    <t>089-2018</t>
  </si>
  <si>
    <t>090-2018</t>
  </si>
  <si>
    <t>Contratar el suministro e instalación de cortinas tipo persiana para la adecuación de espacios físicos en la Sede Central de la Institución ubicada en la Carrera 5 No. 6-30 de Pensilvania - Caldas, con el fin de garantizar las condiciones de seguridad y salud en el trabajo de funcionarios y estudiantes.</t>
  </si>
  <si>
    <t>NOVIEMBRE 22 DEL 2018</t>
  </si>
  <si>
    <t>OC-095-2018</t>
  </si>
  <si>
    <t>NOVIEMBRE 30 DEL 2018</t>
  </si>
  <si>
    <t xml:space="preserve">MARURICIO RAVE CUBILLOS </t>
  </si>
  <si>
    <t xml:space="preserve">Gerson Tapasco Alzate </t>
  </si>
  <si>
    <t>091-2018</t>
  </si>
  <si>
    <t>Contratar la compra de instrumentos para el laboratorio de Sistemas de Información Geográfico (SIG) de la IES CINOC como complemento a la adquisición realizada en el mes de septiembre vigencia 2018.</t>
  </si>
  <si>
    <t>OC-096-2018</t>
  </si>
  <si>
    <t>Jualián Andrés Lozada Díaz</t>
  </si>
  <si>
    <t>092-2018</t>
  </si>
  <si>
    <t>093-2018</t>
  </si>
  <si>
    <t>Contratar la adquisición de elementos para actividad de Bienestar Laboral y ceremonia de incentivos a los funcionarios de la IES CINOC.</t>
  </si>
  <si>
    <t>OC-097-2018</t>
  </si>
  <si>
    <t>DICIEMBRE 10 DEL 2018</t>
  </si>
  <si>
    <t xml:space="preserve">Maira Alejandra Torres Arroyave </t>
  </si>
  <si>
    <t xml:space="preserve">Coordinadora de Bienestar Institucional </t>
  </si>
  <si>
    <t>Contratar un Profesional con formación, experiencia y reconocimiento en temas de Emprendimiento para orientar la realización de la actividad “Boot Camp para Emprendedores” con estudiantes, egresados, y emprendedores locales.</t>
  </si>
  <si>
    <t>C-071-2018</t>
  </si>
  <si>
    <t>SEPTIEMBRE 10 DEL 2018</t>
  </si>
  <si>
    <t>JUAN FELIPE VANEGAS MARÍN</t>
  </si>
  <si>
    <t xml:space="preserve">Carlos Augusto Nicolás Otalvaro Trejos </t>
  </si>
  <si>
    <t xml:space="preserve">Coordiandro de Emprendimiento </t>
  </si>
  <si>
    <t>Contratar un Profesional para revisión de Documentos Maestros en los procesos de renovación de los programas del área Forestal, Contable y Empresarial a nivel Técnico y Tecnológico de la IES CINOC.</t>
  </si>
  <si>
    <t>SEPTIEMBRE 25 DEL 2018</t>
  </si>
  <si>
    <t>C-075-2018</t>
  </si>
  <si>
    <t>OCTUBRE 02 DEL 2018</t>
  </si>
  <si>
    <t>CLAUDIA PILAR VILLA JIMÉMEZ</t>
  </si>
  <si>
    <t xml:space="preserve">Aurelio Antonio Ramírez Muñoz </t>
  </si>
  <si>
    <t xml:space="preserve">Vicerrector Académico </t>
  </si>
  <si>
    <t>Contratar el servicio de Asesoría en Contratación Pública y en el manejo y administración de la plataforma del Sistema de Contratación SECOP II, diseñada por la Agencia de Colombia Compara Eficiente.</t>
  </si>
  <si>
    <t>OCTUBRE 11 DEL 2018</t>
  </si>
  <si>
    <t>C-078-2018</t>
  </si>
  <si>
    <t xml:space="preserve">RICARDO JOSE ALARCON MARTINEZ </t>
  </si>
  <si>
    <t xml:space="preserve">Alba Libia Marulanda Ospina </t>
  </si>
  <si>
    <t>Contratar un Contador público titulado, con tarjeta profesional vigente y certificado de antecedentes disciplinarios sin sanciones, por un periodo de dos (2) meses, para apoyar las labores del área de contabilidad, tesorería, almacén y nómina de la IES CINOC.</t>
  </si>
  <si>
    <t>C-082-2018</t>
  </si>
  <si>
    <t>OCTUBRE 23 DEL 2018</t>
  </si>
  <si>
    <t xml:space="preserve">GLORIA ERICA MURILLO BARCO </t>
  </si>
  <si>
    <t xml:space="preserve">Contadora de la Institución </t>
  </si>
  <si>
    <t>Contratar una persona natural Técnico Profesional en Informática y Sistemas por periodo de un (1) mes para cargar información en la plataforma HECAA.</t>
  </si>
  <si>
    <t>NOVIEMBRE 19 DEL 2018</t>
  </si>
  <si>
    <t>C-091-2018</t>
  </si>
  <si>
    <t xml:space="preserve">YESICA DANIELA CARDONA CARMONA </t>
  </si>
  <si>
    <t xml:space="preserve">José Leonardo Giraldo Gómez </t>
  </si>
  <si>
    <t xml:space="preserve">SUBASTA INVERSA </t>
  </si>
  <si>
    <t>Contratar la adquisición de mobiliario especializado para proceso de organización de laboratorio de Colecciones biológicas y Laboratorio de Semillas de la IES CINOC.</t>
  </si>
  <si>
    <t>SEPTIEMBRE 26 DEL 2018</t>
  </si>
  <si>
    <t>C-087-2018</t>
  </si>
  <si>
    <t>CESAR TABARES L Y CIA LTDA</t>
  </si>
  <si>
    <t>Nixon Cueva Márquez</t>
  </si>
  <si>
    <t xml:space="preserve">Docente de la Institución </t>
  </si>
  <si>
    <t>Contratar la adquisición de equipos especializados para los laboratorios de “Semillas” y “Suelos y aguas” de la IES CINOC, en concordancia con los planes  de modernización para el mejoramiento de los procesos educativos y servicios ofrecidos por la Institución</t>
  </si>
  <si>
    <t>C-089-2018</t>
  </si>
  <si>
    <t>NOVIEMBRE 07 DEL 2018</t>
  </si>
  <si>
    <t>Nixon Cueva Márquez y Fredy Mauricio Aguirre López</t>
  </si>
  <si>
    <t xml:space="preserve">Docentes de la Institución </t>
  </si>
  <si>
    <t xml:space="preserve">RELACIÓN CONTRACTUAL </t>
  </si>
  <si>
    <t>FECHA DE SUSCRIP CONTRATO U OREDEN DE PREST DE SERVICIOS</t>
  </si>
  <si>
    <t>VIGENCIA 2014</t>
  </si>
  <si>
    <t>VIGENCIA 2015</t>
  </si>
  <si>
    <t>VIGENCIA 2017</t>
  </si>
  <si>
    <t>001-2014</t>
  </si>
  <si>
    <t>002-2014</t>
  </si>
  <si>
    <t>003-2014</t>
  </si>
  <si>
    <t>004-2014</t>
  </si>
  <si>
    <t>005-2014</t>
  </si>
  <si>
    <t>006-2014</t>
  </si>
  <si>
    <t>007-2014</t>
  </si>
  <si>
    <t>008-2014</t>
  </si>
  <si>
    <t>009-2014</t>
  </si>
  <si>
    <t>010-2014</t>
  </si>
  <si>
    <t>011-2014</t>
  </si>
  <si>
    <t>012-2013</t>
  </si>
  <si>
    <t>013-2014</t>
  </si>
  <si>
    <t>014-2014</t>
  </si>
  <si>
    <t>015-2014</t>
  </si>
  <si>
    <t>016-2014</t>
  </si>
  <si>
    <t>017-2014</t>
  </si>
  <si>
    <t>018-2014</t>
  </si>
  <si>
    <t>019-2014</t>
  </si>
  <si>
    <t>020-2014</t>
  </si>
  <si>
    <t>021-2014</t>
  </si>
  <si>
    <t>022-2014</t>
  </si>
  <si>
    <t>023-2014</t>
  </si>
  <si>
    <t>024-2014</t>
  </si>
  <si>
    <t>025-2014</t>
  </si>
  <si>
    <t>026-2014</t>
  </si>
  <si>
    <t>027-2014</t>
  </si>
  <si>
    <t>028-2014</t>
  </si>
  <si>
    <t>029-2014</t>
  </si>
  <si>
    <t>030-2014</t>
  </si>
  <si>
    <t>031-2014</t>
  </si>
  <si>
    <t>032-2014</t>
  </si>
  <si>
    <t>033-2014</t>
  </si>
  <si>
    <t>034-2014</t>
  </si>
  <si>
    <t>035-2014</t>
  </si>
  <si>
    <t>036-2013</t>
  </si>
  <si>
    <t>037-2014</t>
  </si>
  <si>
    <t>038-2014</t>
  </si>
  <si>
    <t>039-2013</t>
  </si>
  <si>
    <t>040-2013</t>
  </si>
  <si>
    <t>041-2014</t>
  </si>
  <si>
    <t>042-2014</t>
  </si>
  <si>
    <t>043-2014</t>
  </si>
  <si>
    <t>044-2014</t>
  </si>
  <si>
    <t>045-2014</t>
  </si>
  <si>
    <t>046-2014</t>
  </si>
  <si>
    <t>047-2014</t>
  </si>
  <si>
    <t>048-2014</t>
  </si>
  <si>
    <t>049-2014</t>
  </si>
  <si>
    <t>050-2014</t>
  </si>
  <si>
    <t>051-2014</t>
  </si>
  <si>
    <t>052-2014</t>
  </si>
  <si>
    <t>053-2014</t>
  </si>
  <si>
    <t>054-2014</t>
  </si>
  <si>
    <t>055-2014</t>
  </si>
  <si>
    <t>056-2014</t>
  </si>
  <si>
    <t>057-2014</t>
  </si>
  <si>
    <t>058-2014</t>
  </si>
  <si>
    <t>059-2014</t>
  </si>
  <si>
    <t>060-2014</t>
  </si>
  <si>
    <t>061-2014</t>
  </si>
  <si>
    <t>062-2014</t>
  </si>
  <si>
    <t>063-2014</t>
  </si>
  <si>
    <t>064-2014</t>
  </si>
  <si>
    <t>065-2014</t>
  </si>
  <si>
    <t>066-2014</t>
  </si>
  <si>
    <t>067-2014</t>
  </si>
  <si>
    <t>068-2014</t>
  </si>
  <si>
    <t>069-2014</t>
  </si>
  <si>
    <t>070-2014</t>
  </si>
  <si>
    <t>071-2014</t>
  </si>
  <si>
    <t>072-2014</t>
  </si>
  <si>
    <t>073-0214</t>
  </si>
  <si>
    <t>074-2014</t>
  </si>
  <si>
    <t>075-2014</t>
  </si>
  <si>
    <t>076-2014</t>
  </si>
  <si>
    <t>077-2014</t>
  </si>
  <si>
    <t>078-2014</t>
  </si>
  <si>
    <t>079-2014</t>
  </si>
  <si>
    <t>080-2014</t>
  </si>
  <si>
    <t>081-2014</t>
  </si>
  <si>
    <t>082-2014</t>
  </si>
  <si>
    <t>083-2014</t>
  </si>
  <si>
    <t>084-2014</t>
  </si>
  <si>
    <t>085-2014</t>
  </si>
  <si>
    <t>086-2014</t>
  </si>
  <si>
    <t>087-2014</t>
  </si>
  <si>
    <t>088-2014</t>
  </si>
  <si>
    <t>089-2014</t>
  </si>
  <si>
    <t>090-2014</t>
  </si>
  <si>
    <t>091-2014</t>
  </si>
  <si>
    <t>092-2014</t>
  </si>
  <si>
    <t>093-2014</t>
  </si>
  <si>
    <t>094-2014</t>
  </si>
  <si>
    <t>095-2014</t>
  </si>
  <si>
    <t>096-2014</t>
  </si>
  <si>
    <t>097-2014</t>
  </si>
  <si>
    <t>098-2014</t>
  </si>
  <si>
    <t>099-2014</t>
  </si>
  <si>
    <t>100-2014</t>
  </si>
  <si>
    <t>101-2014</t>
  </si>
  <si>
    <t>102-2014</t>
  </si>
  <si>
    <t>103-2014</t>
  </si>
  <si>
    <t>104-2014</t>
  </si>
  <si>
    <t>Enero 28 de 2014</t>
  </si>
  <si>
    <t>Enero 29 de 2014</t>
  </si>
  <si>
    <t>Febrero 04 de 2014</t>
  </si>
  <si>
    <t>Febrero 14 de 2014</t>
  </si>
  <si>
    <t>Febrero 17 de 2014</t>
  </si>
  <si>
    <t>Febrero 19 de 2014</t>
  </si>
  <si>
    <t>Marzo 03 de 2014</t>
  </si>
  <si>
    <t>Marzo 06 de 2014</t>
  </si>
  <si>
    <t>Marzo 14 de 2014</t>
  </si>
  <si>
    <t>Marzo 17 de 2014</t>
  </si>
  <si>
    <t>Marzo 26 de 2014</t>
  </si>
  <si>
    <t>Marzo 28 de 2014</t>
  </si>
  <si>
    <t>Abril 02 de 2014</t>
  </si>
  <si>
    <t>Abril 04 de 2014</t>
  </si>
  <si>
    <t>Abril 25 de 2014</t>
  </si>
  <si>
    <t>Abril 29 de 2014</t>
  </si>
  <si>
    <t>Mayo 05 de 2014</t>
  </si>
  <si>
    <t>Mayo 12 de 2014</t>
  </si>
  <si>
    <t>Mayo 16 de 2014</t>
  </si>
  <si>
    <t>Mayo 22 de 2014</t>
  </si>
  <si>
    <t>Mayo 28 de 2014</t>
  </si>
  <si>
    <t>Junio 04 de 2014</t>
  </si>
  <si>
    <t>Junio 10 de 2014</t>
  </si>
  <si>
    <t>Junio 11 de 2014</t>
  </si>
  <si>
    <t>Junio 13 de 2014</t>
  </si>
  <si>
    <t>Julio 10 de 2014</t>
  </si>
  <si>
    <t>Julio 17 de 2014</t>
  </si>
  <si>
    <t>Julio 22 de 2014</t>
  </si>
  <si>
    <t>Julio 25 de 2014</t>
  </si>
  <si>
    <t>Agosto 13 de 2014</t>
  </si>
  <si>
    <t>Agosto 21 de 2014</t>
  </si>
  <si>
    <t>Agosto 28 de 2014</t>
  </si>
  <si>
    <t>Septiembre 03 de 2014</t>
  </si>
  <si>
    <t>Septiembre 10 de 2014</t>
  </si>
  <si>
    <t>Septiembre 15 de 2014</t>
  </si>
  <si>
    <t>Septiembre 29 de 2014</t>
  </si>
  <si>
    <t>Octubre 01 de 2014</t>
  </si>
  <si>
    <t>Octubre 08 de 2014</t>
  </si>
  <si>
    <t>Octubre 09 de 2014</t>
  </si>
  <si>
    <t>Octubre 16 de 2014</t>
  </si>
  <si>
    <t>Octubre 20 de 2014</t>
  </si>
  <si>
    <t>Octubre 23 de 2014</t>
  </si>
  <si>
    <t>Octubre 29 de 2014</t>
  </si>
  <si>
    <t>Octubre 31 de 2014</t>
  </si>
  <si>
    <t>Noviembre 06 de 2014</t>
  </si>
  <si>
    <t>Noviembre 12 de 2014</t>
  </si>
  <si>
    <t>Noviembre 20 de 2014</t>
  </si>
  <si>
    <t>Noviembre 24 de 2014</t>
  </si>
  <si>
    <t>Noviembre 26 de 2014</t>
  </si>
  <si>
    <t>Noviembre 27 de 2014</t>
  </si>
  <si>
    <t>Diciembre 02 de 2014</t>
  </si>
  <si>
    <t>Diciembre 03 de 2014</t>
  </si>
  <si>
    <t>Diciembre 04 de 2014</t>
  </si>
  <si>
    <t>Diciembre 11 de 2014</t>
  </si>
  <si>
    <t>Diciembre 12 de 2014</t>
  </si>
  <si>
    <t>Contratación del servicio de transmisión de datos internet con red de fibra óptica con una velocidad 30 Mbps de bajada y 7.5 de subida, incluye servicio de conexión e instalación, 1 IP Pública incluida, Router Wi-Fi. Cobertura 10 metros y Reuso 1:10 Este servicio es indispensable para la atención de sus programas académicos y apoyo en la parte de docencia y administrativo</t>
  </si>
  <si>
    <t>C-002-2014</t>
  </si>
  <si>
    <t>Febrero 05 de 2014</t>
  </si>
  <si>
    <t>Contratación del  Servicio de transporte, entrega de correspondencia y paquetes, de documentos y paquetes remitidos por la Institución de Educación Superior Colegio Integrado Nacional Oriente de Caldas con destino nacional.</t>
  </si>
  <si>
    <t>OPS-001-2014</t>
  </si>
  <si>
    <t>Contratar el servicio de fotocopias a blanco y negro de documentos institucionales con destino a la Extensión de Manzanares para apoyar el normal funcionamiento de las labores diarias de la Institución de educación Superior Colegio Integrado Nacional Oriente de Caldas.</t>
  </si>
  <si>
    <t>C-003-2014</t>
  </si>
  <si>
    <t>Contratación del servicio de transmisión de datos internet con red de fibra óptica con una velocidad 30 Mbps de bajada y 7.5 de subida para la sede central Pensilvania y para las extensiones de Manzanares y Marquetalia con una velocidad 5 Mbps de bajada y 1.25 de subida, para todos  incluye servicio de conexión e instalación, 1 IP Pública incluida, Router Wi-Fi. Cobertura 10 metros y Reuso 1:10 Este servicio es indispensable para la atención de sus programas académicos y apoyo en la parte de docencia y administrativo tanto para la sede central Pensilvania como para las extensiones Manzanares y Marquetalia.</t>
  </si>
  <si>
    <t>OPS-004-2014</t>
  </si>
  <si>
    <t>Febrero 07 de 2014</t>
  </si>
  <si>
    <t>Contratar el servicio de fotocopias a blanco y negro de documentos institucionales con destino las diferentes dependencias para apoyar el normal funcionamiento de las labores diarias de la Institución de educación Superior Colegio Integrado Nacional Oriente de Caldas.</t>
  </si>
  <si>
    <t>OPS-005-2014</t>
  </si>
  <si>
    <t>Contratar el arrendamiento del servicio de sostenimiento y hosting para la página web de la institución www.iescinoc.edu.co con un espacio total de 15 gigas y bandwidth (ancho de banda) de 20Gb /mes con cuentas de correo, asegurando su sostenibilidad con alta calidad de servicio para la institución.</t>
  </si>
  <si>
    <t>OPS-006-2014</t>
  </si>
  <si>
    <t>Febrero 18 de 2014</t>
  </si>
  <si>
    <t>Contratar el servicio de Mantenimiento de los equipos de cómputo, video beam e impresoras  en la sede central, centros de práctica (centro de la madera y granja san José) y extensiones en Manzanares y Marquetalia  Y publicación de archivos en la página web de la institución.</t>
  </si>
  <si>
    <t>Póliza No. 42-68-1000000148</t>
  </si>
  <si>
    <t>Contratar una póliza de seguro estudiantil de accidentes personales, la cual debe cubrir a los estudiantes que se encuentren matriculados al momento de entrar en vigencia la póliza objeto de la presente contratación, así como cubrir a los estudiantes que se matriculen para el segundo periodo académico del año 2014.</t>
  </si>
  <si>
    <t>OPS-007-2014</t>
  </si>
  <si>
    <t>Febrero 25 de 2014</t>
  </si>
  <si>
    <t>contratar a todo costo la organización y logística de ceremonia de grados solemne a realizarse el día 28 de Febrero de 2014 en la sede central a partir de las 7:00 pm y actividad de bienvenida a los estudiantes del periodo A de 2014 el día 27 de febrero de 2014, a partir de las 6:15 pm  hasta las 10 pm, en las instalaciones de la institución en la sede central Pensilvania.</t>
  </si>
  <si>
    <t>OC-008-2014</t>
  </si>
  <si>
    <t>suministro de elementos  para realizar actividades de Bienestar Universitario a realizarse durante el periodo  A de 2014  tanto en la sede Pensilvania como en las  extensiones de Manzanares, Marquetalia y Manizales, con el fin de dar cumplimiento  a las actividades previstas en el Plan de Bienestar Institucional 2014.</t>
  </si>
  <si>
    <t>OPS-009-2014</t>
  </si>
  <si>
    <t>Contratar el servicio de arbitraje para cada uno de los partidos del torneo deportivo en microfútbol, baloncesto y voleibol   a realizarse a partir del 17 de marzo de 2014 hasta el 16 de mayo de 2014 en las instalaciones de la institución en las horas de la tarde.</t>
  </si>
  <si>
    <t>OC-010-2014</t>
  </si>
  <si>
    <t>Marzo 12 de 2014</t>
  </si>
  <si>
    <t>Contratar el suministro de droga veterinaria y sal mineralizada para los semovientes de la institución, esto con el fin de mantener el proyecto de ganado  que se tiene en el centro de práctica  granja San José (Centro de Transferencias Tecnológicas)</t>
  </si>
  <si>
    <t>OPS-011-2014</t>
  </si>
  <si>
    <t>Contratar el servicio de transporte terrestre de pasajeros con el fin de facilitar el desplazamiento de los estudiantes y docentes para la realización de las prácticas académicas programadas durante el primer periodo académico del año 2014, y transportar administrativos para distintas actividades en los centros de práctica.</t>
  </si>
  <si>
    <t>OC-012-2014</t>
  </si>
  <si>
    <t>Marzo 21 de 2014</t>
  </si>
  <si>
    <t>Contratar el suministro de elementos deportivos y de premiación para realizar actividades de bienestar universitario como son: actividades de recreación, deporte, cultura y salud, esto con el fin de dar cumplimiento  a las actividades previstas en el Plan de Bienestar Institucional 2014.</t>
  </si>
  <si>
    <t>OC-013-2014</t>
  </si>
  <si>
    <t>Contratar suministro de  elementos esenciales de aseo y otros que permitan brindar un buen ambiente de trabajo a sus funcionarios y usuarios, por tal razón se hace necesario la adquisición de dichos elementos.</t>
  </si>
  <si>
    <t>Contratar la adquisición de elementos requeridos para la dotación de los botiquines ubicados en la Sede Central, Centro de la Madera, Granja San José y Almacén.</t>
  </si>
  <si>
    <t>OC-014-2014</t>
  </si>
  <si>
    <t>Contratar materiales y suministros, con el fin de garantizar el normal funcionamiento y ejecución de las labores operativas y administrativas que le son propias para el buen desarrollo de las dependencias y los  centros de práctica lo necesitan para el mantenimiento de los proyectos.</t>
  </si>
  <si>
    <t>OC-015-2014</t>
  </si>
  <si>
    <t>Marzo 25 de 2014</t>
  </si>
  <si>
    <t xml:space="preserve">Contratar el suministro de papelería, útiles de oficina y toner para apoyar el normal funcionamiento de las labores diarias de las diferentes dependencias, extensiones, docencia y actividades de bienestar universitario de la institución de Educación Superior Colegio Integrado Nacional Oriente de Caldas. </t>
  </si>
  <si>
    <t>OPS-016-2014</t>
  </si>
  <si>
    <t>Abril 01 de 2014</t>
  </si>
  <si>
    <t>Contratar a todo costo el mejoramiento de las redes internas eléctricas de la oficina de la extensión de Manzanares que funciona en el Colegio del Rosario.</t>
  </si>
  <si>
    <t>OC-017-2014</t>
  </si>
  <si>
    <t>Contratar por prestación de servicios y por un periodo temporal de cuatro meses, a un Profesional para el área de Proyectos con el propósito de formular, diseñar, desarrollar y coordinar los proyectos que surjan en aplicación, a la asignación de los recursos del impuesto sobre la renta para la equidad CREE y aquellos que se requieran.</t>
  </si>
  <si>
    <t>Contratar el suministro de combustible (gasolina corriente) para las guadañas, motosierra y camioneta</t>
  </si>
  <si>
    <t>OC-018-2014</t>
  </si>
  <si>
    <t>Abril 08 de 2014</t>
  </si>
  <si>
    <t>Contratar el suministro de combustible (gasolina corriente), para las guadañas, motosierra y camioneta, y aceite y grasa para las guadañas y motosierra</t>
  </si>
  <si>
    <t>C-023-2014</t>
  </si>
  <si>
    <t>Abril 11 de 2014</t>
  </si>
  <si>
    <t>C-019-2014</t>
  </si>
  <si>
    <t>Abril 10 de 2014</t>
  </si>
  <si>
    <t>Contratar los servicios del Técnico Forestal para prestar el servicio de asesoría y visitas de Asistencia Técnica, Monitoreo y Seguimiento a entresacas en los predios involucrados en el proyecto PROCUENCA (monitoreo, acompañamiento, asesorías, mediciones, marcaje, por parte de expertos del área forestal a las áreas de plantaciones y parcelas ubicadas en los predios en el municipio de Chinchiná).</t>
  </si>
  <si>
    <t>C-020-2014</t>
  </si>
  <si>
    <t>C-021-2014</t>
  </si>
  <si>
    <t>C-022-2014</t>
  </si>
  <si>
    <t>Contratar los servicios Asesoría y visitas de Asistencia Técnica, Monitoreo y Seguimiento a entresacas en los predios involucrados en el proyecto PROCUENCA, con el fin de dar cumplimiento al contrato celebrado entre Fundación FESCO y la Institución de Educación Superior Colegio Integrado Nacional Oriente de Caldas.</t>
  </si>
  <si>
    <t>OC-026-2014</t>
  </si>
  <si>
    <t>Mayo 07 de 2014</t>
  </si>
  <si>
    <t>Contratar el suministro de elementos de informática: firewall físico, router - cisco wireless,  con el fin de proteger los equipos conectados en red contra accesos no deseados a los datos institucionales y un mejor manejo para la red de la institución, también para dar conexión inalámbrica  a los estudiantes del CINOC y un disco duro portátil para realizar la copia de seguridad de la oficina de registro académico.</t>
  </si>
  <si>
    <t>OPS-024-2014</t>
  </si>
  <si>
    <t>Mayo 02 de 2014</t>
  </si>
  <si>
    <t>Suministro de carnés de identificación para los estudiantes que ingresaron a la institución en el periodo A de 2014 y para los nuevos funcionarios.</t>
  </si>
  <si>
    <t>OPS-025-2014</t>
  </si>
  <si>
    <t>Contratar apoyo logístico con el fin de realizar eficazmente las capacitaciones presenciales para el tercer Censo Nacional Agropecuario en 4 municipios del Oriente de Caldas como son: Samaná, Victoria, Norcasia y La Dorada.</t>
  </si>
  <si>
    <t>OPS-027-2014</t>
  </si>
  <si>
    <t>Contratar la prestación del servicio de restaurante y cafetería a todo costo así: cena para los funcionarios de la institución para celebrar el día del maestro y el servicio de refrigerios, almuerzos y agua para apoyar el desarrollo de la sesión del Consejo Directivo  de la institución.</t>
  </si>
  <si>
    <t>OC-028-2014</t>
  </si>
  <si>
    <t>Contratar la adquisición de carpetas plastifolder para apoyar el proceso de semilleros de investigación de la institución.</t>
  </si>
  <si>
    <t>Contratación del servicio de capacitación para la preparación de las pruebas SABER PRO, dirigida a estudiantes de la Institución de Educación Superior Colegio Integrado Nacional Oriente de Caldas, de la sede central y de la extensión Marquetalia, consistente en la realización de un taller teórico-práctico, aplicación de un simulacro y elaboración y entrega de informe con los resultados del simulacro a realizarse el día 21 de mayo de 2014.</t>
  </si>
  <si>
    <t>OPS-029-2014</t>
  </si>
  <si>
    <t>Contratación del servicio de capacitación para la preparación de las pruebas SABER PRO, dirigida a estudiantes de la Institución de Educación Superior Colegio Integrado Nacional Oriente de Caldas, de la sede central y de la extensión Marquetalia, consistente en la realización de un taller teórico-práctico, aplicación de un simulacro y elaboración y entrega de informe con los resultados del simulacro a realizarse el día 28 de mayo de 2014.</t>
  </si>
  <si>
    <t>OPS-030-2014</t>
  </si>
  <si>
    <t>Junio 03 de 2014</t>
  </si>
  <si>
    <t>Contratación de servicios para la realización de actividades relacionadas con Servicios Generales en el Centro de Transferencias Tecnológicas Granja San José de propiedad del Colegio Integrado Nacional Oriente de Caldas.</t>
  </si>
  <si>
    <t>OC-031-2014</t>
  </si>
  <si>
    <t>Junio 05 de 2014</t>
  </si>
  <si>
    <t>Contratar  el suministro de elementos de seguridad industrial debido a que la institución cuenta con dos  centros de  práctica y algunos de los funcionarios  aplican químicos como herbicidas, insecticidas con el fin de mantener los proyectos en dichos centros.</t>
  </si>
  <si>
    <t>Contratar por prestación de servicios y por un periodo temporal de un mes, a un Profesional para el área de Contratación con el propósito de capacitar al comité administrativo,  demás funcionarios  y docentes e invitados sobre las actualizaciones normativas en los procesos contractuales, quien deberá reunir el perfil requerido en el presente documento y desarrollar las siguientes acciones:</t>
  </si>
  <si>
    <t>Contratar la adquisición de una grabadora  de audio digital, con el fin de grabar las sesiones del Consejo Directivo.</t>
  </si>
  <si>
    <t>OPS-033-2014</t>
  </si>
  <si>
    <t>Contratar a todo costo el Suministro e instalación de vidrios para reemplazar los que se encuentran quebrados en la sede central por el vendaval que se presentó en Pensilvania el 22 de mayo de 2014.</t>
  </si>
  <si>
    <t>OPS-032-2014</t>
  </si>
  <si>
    <t>Contratar  a todo costo el servicio  de mantenimiento de las instalaciones físicas donde funciona la oficina (pintura) y  dos salones (suministro e instalación de vidrios)  y arreglo y pintura de la puerta de  la extensión  Manzanares y así lograr un bienestar integral de la comunidad académica e imagen corporativa de dicha extensión.</t>
  </si>
  <si>
    <t xml:space="preserve">Contratar por prestación de servicios y por un periodo temporal de un mes, a un Profesional para el área de Contratación con el propósito de capacitar al comité administrativo,  demás funcionarios  y docentes e invitados sobre las actualizaciones normativas en los procesos contractuales, quien deberá reunir el perfil requerido en el presente documento </t>
  </si>
  <si>
    <t>C-034-2014</t>
  </si>
  <si>
    <t>Julio 04 de 2014</t>
  </si>
  <si>
    <t>Contratar la adquisición de pólizas de seguros que amparen los bienes muebles, inmuebles, intereses patrimoniales de propiedad de la Institución y de aquellos por los que sea o llegare a ser legalmente responsable en los ramos: Todo riesgo, daños materiales (incendio, sustracción, equipo eléctrico y electrónico, rotura de maquinaria) manejo global para entidades oficiales, responsabilidad civil servidores públicos y SOAT.</t>
  </si>
  <si>
    <t>OC-036-2014</t>
  </si>
  <si>
    <t>Julio 16 de 2014</t>
  </si>
  <si>
    <t>Contratar el servicio de elaboración de tarjetas de presentación para el Rector, Vicerrector y Coordinador del Centro de Investigaciones de la institución La tarjeta de presentación contendrá su respectivo logo institucional, así como nombre y profesión de cada funcionario, cargo, dirección, teléfonos y correos electrónicos de la entidad.</t>
  </si>
  <si>
    <t>OPS-037-2014</t>
  </si>
  <si>
    <t>Contratar a todo costo la organización y logística de ceremonia de grados solemne a realizarse el día 18 de Julio de 2014 en la sede central a partir de las 7:00 pm.</t>
  </si>
  <si>
    <t>OPS-038-2014</t>
  </si>
  <si>
    <t>Julio 23 de 2014</t>
  </si>
  <si>
    <t>Contratar a todo costo la organización, coordinación y logística de la actividad de integración de funcionarios Administrativos y docentes de la institución dentro del municipio de Pensilvania, a realizarse el  día 25 de julio de 2014 a partir de  las 7 pm. Hasta el día 26 de julio 2 pm.</t>
  </si>
  <si>
    <t>OPS-039-2014</t>
  </si>
  <si>
    <t xml:space="preserve">Julio 23 de 2014 </t>
  </si>
  <si>
    <t>Contratar el servicio de transporte terrestre de pasajeros con el fin de facilitar el desplazamiento de los estudiantes y docentes para la realización de las prácticas académicas contempladas dentro el Diplomado Consideraciones Técnicas y Logísticas de las Operaciones Forestales.</t>
  </si>
  <si>
    <t>OPS-040-2014</t>
  </si>
  <si>
    <t>Julio 28 de 2014</t>
  </si>
  <si>
    <t>Contratar por prestación de servicios y por un periodo temporal de dos meses, a un Profesional para el área de Contratación con el propósito de capacitar al comité administrativo,  demás funcionarios  y docentes e invitados sobre las actualizaciones normativas en los procesos contractuales  y asesorar a la Institución en los procesos contractuales de la presente vigencia, según las condiciones técnicas exigidas.</t>
  </si>
  <si>
    <t>OPS-041-2014</t>
  </si>
  <si>
    <t>Contratar el servicio de Mantenimiento de los equipos de cómputo, video beam e impresoras  en la sede central, centros de práctica (centro de la madera y granja san José) y extensiones en Manzanares y Marquetalia  y publicación de archivos en la página web de la institución.</t>
  </si>
  <si>
    <t>OPS-042-2014</t>
  </si>
  <si>
    <t>Contratar por prestación de servicios y por un periodo temporal de cuatro meses y medio en el área de Mercadeo y Publicidad con el fin de ejecutar actividades del Plan de Mercadeo de la institución.</t>
  </si>
  <si>
    <t>OC-043-2014</t>
  </si>
  <si>
    <t>Contratar la adquisición de diferentes cartuchos originales de tóner de alto rendimiento para impresoras.</t>
  </si>
  <si>
    <t>OPS-044-2014</t>
  </si>
  <si>
    <t>Agosto 01 de 2014</t>
  </si>
  <si>
    <t>ontratar por prestación de servicios y por un periodo temporal de un mes, a un Profesional Universitario en Construcción, con especialización o experiencia en estructuras o vulnerabilidad; como apoyo técnico a la formulación de pliego de condiciones y apoyo general a los proyectos de infraestructura ejecutables con recursos del impuesto sobre la renta para la equidad CREE y aquellos que se requieran</t>
  </si>
  <si>
    <t>OPS-045-2014</t>
  </si>
  <si>
    <t>Contratar  a todo costo el mantenimiento  de los sistemas de iluminación de la sede central y de los espacios deportivos específicamente la iluminación cancha.</t>
  </si>
  <si>
    <t>OC-046-2014</t>
  </si>
  <si>
    <t>Contratar el suministro de cajas para archivo inactivo para dar cumplimiento al proceso de transferencias documentales.</t>
  </si>
  <si>
    <t>OPS-047-2014</t>
  </si>
  <si>
    <t>Contratar la recarga de catorce (11) extintores con agente polvo químico seco multipropósito para fuegos tipo ABC,  (2)  con agente agua a presión para fuegos tipo A y para revisión (5) Agente: Solkaflam 123Fuegos Tipo BC. (Especial para equipos electrónicos).</t>
  </si>
  <si>
    <t>OC-048-2014</t>
  </si>
  <si>
    <t>Contratar el suministro de implementos deportivos y de premiación para realizar actividades de bienestar universitario como son: actividades de recreación, deporte, cultura y salud, esto con el fin de dar cumplimiento  a las actividades previstas en el Plan de Bienestar Institucional 2014.</t>
  </si>
  <si>
    <t>OPS-049-2014</t>
  </si>
  <si>
    <t>Contratar a todo costo organización, arbitrajes y logística de torneo deportivo IES CINOC, el cual se iniciara el día 25 de agosto de 2014 y donde se tendrán encuentros deportivos de microfútbol masculino y femenino, voleibol, baloncesto, tennis de mesa y ajedrez en las instalaciones de la institución en las horas de la tarde.</t>
  </si>
  <si>
    <t>OC-050-2014</t>
  </si>
  <si>
    <t>Contratar el suministro de papelería, útiles de oficina para apoyar el normal funcionamiento de las labores diarias de las diferentes dependencias administrativas, docencia y extensiones de la institución de Educación Superior Colegio Integrado Nacional Oriente de Caldas</t>
  </si>
  <si>
    <t>OC-051-2014</t>
  </si>
  <si>
    <t>Contratar suministro de  elementos esenciales de aseo, cafetería y bombillos que permitan brindar un buen ambiente de trabajo a sus funcionarios y usuarios, por tal razón se hace necesario la adquisición de dichos elementos.</t>
  </si>
  <si>
    <t>OPS-053-2014</t>
  </si>
  <si>
    <t>Agosto 27 de 2014</t>
  </si>
  <si>
    <t>Contratar el arrendamiento del servicio de sostenimiento y hosting para la implementación de la plataforma Moodle, con un espacio total de 20 gigas y bandwidth (ancho de banda) de 40 Gb /mes, asegurando su sostenibilidad con alta calidad de servicio para la institución</t>
  </si>
  <si>
    <t>OPS-052-2014</t>
  </si>
  <si>
    <t>Agosto 26 de 2014</t>
  </si>
  <si>
    <t>Contratar el servicio de restaurante y  cafetería  a todo costo con el fin de ofrecer desayunos, refrigerios y almuerzo  para las actividades a realizarse en las instalaciones  del Colegio Integrado Nacional Oriente de Caldas.</t>
  </si>
  <si>
    <t>C-054-2014</t>
  </si>
  <si>
    <t>Agosto 29 de 2014</t>
  </si>
  <si>
    <t>Contratar a todo costo el servicio de: Mantenimiento correctivo a baterías sanitarias  de la institución, Soldadura de barandas, Mantenimiento de instalaciones físicas de la sede central (muros, techos, desagües).</t>
  </si>
  <si>
    <t>OPS-055-2014</t>
  </si>
  <si>
    <t>Septiembre 02 de 2014</t>
  </si>
  <si>
    <t>Contratar el servicio de transporte terrestre de pasajeros con el fin de facilitar el desplazamiento de los estudiantes y docentes para la realización de las prácticas académicas programadas durante el segundo periodo académico del año 2014, y transportar administrativos para distintas actividades en los centros de práctica.</t>
  </si>
  <si>
    <t>OC-056-2014</t>
  </si>
  <si>
    <t>Septiembre 08 de 2014</t>
  </si>
  <si>
    <t>contratar suministro de elementos  para realizar actividades de Bienestar Universitario como son: bienvenida, integración y seguimiento de visita al aula a estudiantes sede  Pensilvania,  de la extensiones de Manzanares, Marquetalia y Manizales; de igual forma se realizaran  actividades de recreación, deporte, cultura y jornada de salud, donde se realizaran torneos deportivos en baloncesto, voleibol, microfútbol, tennis de mesa, ajedrez y caminatas eclógicas; escuela de padres donde se harán encuentros mensuales ; celebración de fechas especiales tales como cumpleaños  y celebración del día del amor y la amistad, dentro de la jornada de salud se brindara atención al joven y al adulto en diferentes programas de promoción y prevención de la salud; las actividades  se comenzaran a ejecutar a partir del mes de septiembre de 2014. Dichas actividades se encuentran programadas dentro de las actividades previstas en el Plan de Bienestar Institucional 2014.</t>
  </si>
  <si>
    <t>requiere      Contratar los servicios de una empresa para la realización auditoría de seguimiento al sistema de gestión de calidad  certificado bajo las normas ISO 9001:2008 y NTCGP1000:2009.  Esto con el fin de dar cumplimiento a lo dispuesto en el Decreto 4485 de 2009 por medio del cual se adopta la actualización de la norma técnica de calidad en la gestión pública, Para ello la entidad ha venido trabajando con todo su equipo institucional en el fortalecimiento del sistema de gestión de calidad establecido con el propósito de consolidar su imagen.</t>
  </si>
  <si>
    <t>OPS-058-2014</t>
  </si>
  <si>
    <t>Septiembre 19 de 2014</t>
  </si>
  <si>
    <t>Contratar los servicios de una empresa para la realización de auditoría del segundo seguimiento al sistema de gestión de calidad  certificado bajo las normas ISO 9001:2008 y NTCGP1000:2009, otorgados en el año 2012.  Esto con el fin de dar cumplimiento a lo dispuesto en el Decreto 4485 de 2009 por medio del cual se adopta la actualización de la norma técnica de calidad en la gestión pública, Para ello la entidad ha venido trabajando con todo su equipo institucional en el fortalecimiento del sistema de gestión de calidad establecido con el propósito de consolidar su imagen.</t>
  </si>
  <si>
    <t>Contratar la INTERVENTORÍA al estudio de vulnerabilidad sísmica y diseños de ingeniería, arquitectura y geotecnia, para las nuevas construcciones y adecuar las instalaciones existentes, que se requieran en la Granja San José de propiedad de la institución, ubicada en el municipio de Pensilvania (Caldas), de conformidad con los estudios realizados en virtud del presente pliego y las necesidades presentadas por el comité de la granja, de acuerdo a las especificaciones del alcance establecidas en el presente documento y en las normas técnicas aplicables para lograr adecuar las instalaciones de la Granja San José, las cuales tienen un área aproximada en sus edificaciones de 1.300 m2 y la porción de la Granja a intervenir en una extensión aproximada de 3.5 Has. Los diseños y estudios deberán regirse por las normas arquitectónicas, estructurales, de ingeniería y jurídicas que permitan con posterioridad la realización de una convocatoria para la construcción de lo diseñado.</t>
  </si>
  <si>
    <t>C-066-2014</t>
  </si>
  <si>
    <t>Contratar la INTERVENTORÍA al estudio de vulnerabilidad sísmica y valoración de alternativas de intervención para las edificaciones de la sede central, centro de la madera y una vivienda de propiedad de la institución y ubicadas en el municipio de Pensilvania (caldas), de acuerdo a las especificaciones del alcance establecidas en el presente documento y en las normas técnicas aplicables, de acuerdo a las especificaciones del alcance establecidas en el presente documento y en las normas técnicas aplicables, las cuales tienen un área aproximada en sus edificaciones de 6.112 m2. Los estudios deberán regirse por las normas arquitectónicas, estructurales, de ingeniería y jurídicas que permitan con posterioridad la realización de una convocatoria para los diseños de reforzamiento o intervención requerida a las instalaciones.</t>
  </si>
  <si>
    <t>OC-059-2014</t>
  </si>
  <si>
    <t>Octubre 07 de 2014</t>
  </si>
  <si>
    <t>Contratar suministro materiales y papelería para la realización de actividades de la semana cultural del 14 al 17 de octubre de 2014, dentro de las cuales se encuentran incluidas siete comparsas, esto con el fin de integrar toda la comunidad académica y dar cumplimiento a las actividades propuestas dentro del plan de Bienestar Universitario Institucional 2014, las cuales fueron aprobadas por el comité de bienestar universitario.</t>
  </si>
  <si>
    <t>OC-061-2014</t>
  </si>
  <si>
    <t>Contratar suministro materiales de ferretería para la realización de actividades de la semana cultural del 14 al 17 de octubre de 2014, dentro de las cuales se encuentran incluidas siete comparsas, esto con el fin de integrar toda la comunidad académica y dar cumplimiento a las actividades propuestas dentro del plan de Bienestar Universitario Institucional 2014, las cuales fueron aprobadas por el comité de bienestar universitario.</t>
  </si>
  <si>
    <t>OC-060-2014</t>
  </si>
  <si>
    <t>Contratar el suministro de elementos para amenizar y armonizar los espacios de encuentro de las diferentes actividades a realizar  propias  de Bienestar Universitario, esto con el fin de dar cumplimiento  a las actividades previstas en el Plan de Bienestar Institucional 2014.</t>
  </si>
  <si>
    <t>OC-062-2014</t>
  </si>
  <si>
    <t>Contratar suministro de  refrigerios y premiación para la realización de actividades de la semana cultural del 14 al 17 de octubre de 2014, también se necesita para la realización de  la ceremonia de incentivos y reconocimientos y para actividad de hallowen día de la familia IES CINOC, esto con el fin de integrar toda la comunidad académica y dar cumplimiento a las actividades propuestas dentro del plan de Bienestar Universitario Institucional 2014.</t>
  </si>
  <si>
    <t>OPS-064-2014</t>
  </si>
  <si>
    <t>Contratar a todo costo el  servicio  y organización logística para actividades propias de la semana cultural, la cual se llevara a cabo del 14 al 17 de octubre de 2014, de igual forma se necesita para la celebración de  Halloween que se llevara a cabo el día 31 de octubre de 2014 y para la práctica de los estudiantes de la extensión Manizales los días 31 de octubre y 01 de noviembre de 2014, con el fin de integrar toda la comunidad académica y dar cumplimiento a las actividades propuestas en el plan de Bienestar  Universitario del año 2014.</t>
  </si>
  <si>
    <t>OPS-063-2014</t>
  </si>
  <si>
    <t>Contratar el servicio de transporte para actividades propias de la semana cultural, la cual se llevar a cabo  del 14 al 17 de octubre de 2014, , esto con el fin de integrar toda la comunidad académica (Estudiantes, Egresados, Docentes y Administrativos) y dar cumplimiento a las actividades propuestas dentro del plan de Bienestar Universitario Institucional 2014, las cuales fueron aprobadas por el comité de bienestar universitario.</t>
  </si>
  <si>
    <t>OC-067-2014</t>
  </si>
  <si>
    <t>Contratar la adquisición de  droga veterinaria e insumos para los semovientes de la institución y otros materiales para la granja,  esto con el fin de mantener el proyecto de ganado  que se tiene en el centro de práctica  granja San José (Centro de Transferencias Tecnológicas).</t>
  </si>
  <si>
    <t>OPS-068-2014</t>
  </si>
  <si>
    <t>Contratar por prestación de servicios y por un periodo temporal de dos meses, a un Profesional en Ingeniería de Sistemas y/o Administrador de Sistemas Informáticos desarrollador en programación WEB con el manejo de herramientas ASP.NET,  conocimientos específicos en Visual Basic para Access, manejo de Excel nivel intermedio, Manejo de Servidores Windows server  2003 y 2008, bases  de datos sql server y Access, participación activa en gestión de proyectos, minino dos 2 años  de experiencia. Para la parametrización  y capacitación del software  SAT (sistemas  Alertas Tempranas del IES-CINOC)</t>
  </si>
  <si>
    <t>Contratar por prestación de servicios a un experto en el tema de la estadística. Con el propósito de  orientar temas de vital importancia para el aporte de conocimiento a los docentes de la institución, con una intensidad horaria de 8 horas, el contratista debe dejar texto guía y además revisar un taller que queda para entrega posterior por el grupo de docentes, hasta 3 días después de terminada la  acción de formación.</t>
  </si>
  <si>
    <t>OPS-073-2014</t>
  </si>
  <si>
    <t>Octubre 27 de 2014</t>
  </si>
  <si>
    <t>Contratar la prestación de servicio de transporte terrestre  en aerovan o microbús para 17 pasajeros, con el fin de facilitar el desplazamiento  de Manizales- Manzanares – Pensilvania-Manizales  con los estudiantes, catedráticos y coordinador de  la extensión de Manizales para la realización de prácticas académicas en las asignaturas: Dasometria, Aserraderos y Dendrología, contempladas dentro del programa forestal orientadas por los docentes  con el objetivo de complementar la formación teórica con la práctica en campo.</t>
  </si>
  <si>
    <t>Contratar a todo costo el diseño y edición de una revista digital con el fin de Reactivar la revista  Pandemia, el cual consiste en dinamizar los procesos de apropiación del conocimiento, divulgación de la investigación como estrategia para el fortalecimiento de estos procesos al interior y exterior de la institución</t>
  </si>
  <si>
    <t>OPS-077-2014</t>
  </si>
  <si>
    <t>Contratar a todo costo el diseño y edición de una revista digital con el fin de Reactivar la revista  Pandemia, el cual consiste en dinamizar los procesos de apropiación del conocimiento, divulgación de la investigación como estrategia para el fortalecimiento de estos procesos al interior y exterior de la institución.</t>
  </si>
  <si>
    <t>OPS-076-2014</t>
  </si>
  <si>
    <t>OPS-075-2014</t>
  </si>
  <si>
    <t>Contratación de un profesional  con experiencia en el desarrollo de Proyectos Blending learning  para que lidere principalmente la reformulación del proyecto y el proyecto del Diseño del Sistema de Información Institucional,  a fin de hacer más eficiente el uso del recurso y del tiempo para el cumplimiento del objetivo institucional. DE LA INSTITUCIÓN DE EDUCACIÓN SUPERIOR COLEGIO INTEGRADO NACIONAL ORIENTE DE CALDAS”.</t>
  </si>
  <si>
    <t>OC-078-2014</t>
  </si>
  <si>
    <t>Contratar la adquisición de tanque y sus accesorios, para el almacenamiento y suministro de agua y el  impulsador eléctrico y sus accesorios para Mantener los animales dentro de la propiedad y en el lugar deseado, también permite el crecimiento y la rotación de las cosechas de pasto, asimismo para lograr altas producciones de pasto fresco, nutritivos y altamente palatables y mejoramiento de los potreros a través de un pastoreo y periodos de descanso regulados</t>
  </si>
  <si>
    <t>OPS-082-2014</t>
  </si>
  <si>
    <t>Noviembre 14 de 2014</t>
  </si>
  <si>
    <t>Contratar a todo costo el servicio de mantenimiento y ampliación del corral No. 2 denominado cítricos, para manejo de la explotación ganadera adelantada en la granja, dado que se ha detectado la insuficiencia en la oferta y disponibilidad de pastos para el sostenimiento de 11 cabezas que pastan allí</t>
  </si>
  <si>
    <t>OPS-080-2014</t>
  </si>
  <si>
    <t>Contratar a todo costo los servicios de mantenimiento del corral No. 1 denominado los nogales, para manejo de la explotación ganadera adelantada en la granja, dado que se ha detectado la insuficiencia en la oferta y disponibilidad de pastos para el sostenimiento de 11 cabezas que pastan allí.</t>
  </si>
  <si>
    <t>OPS-081-2014</t>
  </si>
  <si>
    <t>Contratar la prestación de servicios para la realización de actividades relacionadas con cercas vivas plántulas, banco de proteínas entre otros, con el fin de implementar modelos de análisis  de sistemas para ganadería en ladera.</t>
  </si>
  <si>
    <t>OC-079-2014</t>
  </si>
  <si>
    <t>Contratar el suministro de refrigerios y galletas el cual servirán como importante apoyo para  la realización de la feria estudiantil programada tanto en el área urbana del municipio de Pensilvania como en los corregimientos, igualmente en los municipios de Manzanares, Marquetalia y Manizales.</t>
  </si>
  <si>
    <t>Contratar suministro e instalación de un sistema de circuito cerrado de televisión para el Centro de la Madera y de dos sistemas de control de rondas de vigilancia</t>
  </si>
  <si>
    <t>C-086-2014</t>
  </si>
  <si>
    <t>Contratación de servicios para la realización de actividades relacionadas con Servicios Generales en el Centro de Transferencias Tecnológicas Granja San José de propiedad del Colegio Integrado Nacional Oriente de Caldas</t>
  </si>
  <si>
    <t>OC-087-2014</t>
  </si>
  <si>
    <t xml:space="preserve">Contratar la adquisición de licencias de Microsoft Office Pro Plus Education AL LNG License/Sofware Assurance Pack Academic Open Value 1 License level e Enterprise 1 year,  y Licencias antivirus para los equipos de la sede central de Pensilvania Caldas y de las extensiones de Manzanares, Marquetalia y Manizales.
Las licencias de Microsoft Office Pro Plus Education AL LNG LNG License/Sofware Assurance Pack Academic Open Value 1 License level e Enterprise 1 year se adquirirán con el pago de una tarifa, la cual se calcula con base en el número de empleados de tiempo completo equivalentes (ETC), que para la Institución de Educación Superior Colegio Integrado Nacional Oriente de Caldas corresponde  a 35 empleados de tiempo completo equivalentes.  Con el pago de la tarifa para este  programa la Institución adquiere el derecho de utilizar las licencias de este programa para un número indeterminado de equipos (es decir, para el total de equipos que posee la institución más los que se adquieran durante la vigencia del contrato o suscripción), ubicados en la sede central de Pensilvania y las extensiones de Manzanares, Marquetalia y Manizales, durante el tiempo de un (1) año que dura la suscripción
</t>
  </si>
  <si>
    <t>OPS-088-2014</t>
  </si>
  <si>
    <t>Noviembre 28 de 2014</t>
  </si>
  <si>
    <t>Contratar con una emisora radial comunitaria con cobertura en el municipio de Pensilvania el servicio de edición,  grabación y emisión de cuñas radiales para promocionar la inscripción y matrícula de estudiantes en  los programas académicos</t>
  </si>
  <si>
    <t>Contratar con una emisora radial comercial con cobertura en el municipio de Manzanares el servicio de edición,  grabación y emisión de cuñas radiales para promocionar la inscripción y matrícula de estudiantes en  los programas académicos</t>
  </si>
  <si>
    <t>Contratar con una emisora radial comunitaria con cobertura en el municipio de Marquetalia el servicio de edición,  grabación y emisión de cuñas radiales para promocionar la inscripción y matrícula de estudiantes en  los programas académicos</t>
  </si>
  <si>
    <t>C-090-2014</t>
  </si>
  <si>
    <t>Contratar la INTERVENTORÍA al estudio de vulnerabilidad sísmica y diseños de ingeniería, arquitectura y geotecnia, para las nuevas construcciones y adecuar las instalaciones existentes, que se requieran en la Granja San José de propiedad de la institución, ubicada en el municipio de Pensilvania (Caldas), de conformidad con los estudios realizados en virtud del presente pliego y las necesidades presentadas por el comité de la granja, de acuerdo a las especificaciones del alcance establecidas en el presente documento y en las normas técnicas aplicables para lograr adecuar las instalaciones de la Granja San José, las cuales tienen un área aproximada en sus edificaciones de 1.300 m2 y la porción de la Granja a intervenir en una extensión aproximada de 3.5 Has. Los diseños y estudios deberán regirse por las normas arquitectónicas, estructurales, de ingeniería y jurídicas que permitan con posterioridad la realización de una convocatoria para la construcción de lo diseñado</t>
  </si>
  <si>
    <t>OC-091-2014</t>
  </si>
  <si>
    <t>Contratar el suministro de tres dotaciones para los cinco (5)  funcionarios de la entidad  del nivel asistencial que tienen  derecho a dicha dotación correspondiente al presente año</t>
  </si>
  <si>
    <t>OPS-092-2014</t>
  </si>
  <si>
    <t>Contratar a todo costo la organización y logística de ceremonia de grados solemne a realizarse el día 11 de Diciembre en las extensiones de Marquetalia y Manzanares a las 11:00 am y 4:00 pm respectivamente y el día 17 de Diciembre de 2014 a partir de las 7:00 pm., en Pensilvania</t>
  </si>
  <si>
    <t>OC-095-2014</t>
  </si>
  <si>
    <t>Diciembre 09 de 2014</t>
  </si>
  <si>
    <t>Contratar la adquisición de anchetas, para realizar actividades propias de Bienestar Universitario como  estímulos a los funcionarios administrativos, docentes  y para los honorables miembros del  Consejo Directivo. Asimismo se requiere para premiación de actividad de integración de fin de año</t>
  </si>
  <si>
    <t>C-096-2014</t>
  </si>
  <si>
    <t>Contratar  a todo costo adecuaciones eléctricas necesarias que incluyen la instalación de 1 UPS de 10 KVA, suministrada por la institución, con su respectivo tablero de protección y de distribución de circuitos regulados con sistema bypass y DPS, implementación de 1 sistema de puesta a tierra, instalación de un tablero minipragma para la salida de UPS y cercano al sitio de distribución de los circuitos regulados con su respectiva acometida, suministro e instalación de cableado regulado en la sala de sistemas del 410 A, para 15 puntos en canaleta metálica 10 x 4</t>
  </si>
  <si>
    <t>OPS-097-2014</t>
  </si>
  <si>
    <t>Contratar a todo costo la organización, coordinación y logística de la  actividad de integración de fin de año   (cartel de bienvenida y decoración según la necesidad tanto en el sitio como el vehículo, asimismo se requiere de la preparación, distribución de los alimentos durante el evento) para  los funcionarios  docentes y administrativos de la institución , a realizarse  el día 12 de diciembre de 2014, a partir de las 8 am: hasta las 7:00 p.m.</t>
  </si>
  <si>
    <t>OPS-098-2014</t>
  </si>
  <si>
    <t>Diciembre 10 de 2014</t>
  </si>
  <si>
    <t>Contratación de servicios para la realización de actividades relacionadas con celaduría  en el Centro de la Madera  del Colegio Integrado Nacional Oriente de Caldas</t>
  </si>
  <si>
    <t>Contratar la compra de 3 cerdas de línea materna, en proceso de levante (70 Kg) para lograr su adaptación a la zona y dar inicio al proceso de cría cuando superen los 100 Kg de peso, utilizando el sistema de inseminación artificial</t>
  </si>
  <si>
    <t>OC-099-2014</t>
  </si>
  <si>
    <t>Contratar la compra de concentrado para el plan de  alimentación de las cerdas: Preiniciación – iniciación – levante y ceba para el proyecto del Centro de Transferencias Tecnológicas Granja San José.</t>
  </si>
  <si>
    <t xml:space="preserve">Contratar la compra de 3 cerdas de línea materna, en proceso de levante (70 Kg) para lograr su adaptación a la zona y dar inicio al proceso de cría cuando superen los 100 Kg de peso, utilizando el sistema de inseminación </t>
  </si>
  <si>
    <t>C-101-2014</t>
  </si>
  <si>
    <t>Diciembre 17 de 2014</t>
  </si>
  <si>
    <t>Contratar la adquisición de Objetos Virtuales de Aprendizaje y así dar cumplimiento con el Convenio Interadministrativo No. 466 de 2014 entre el Ministerio de Educación Nacional y el Colegio Integrado Nacional Oriente de Caldas</t>
  </si>
  <si>
    <t xml:space="preserve">Desierta </t>
  </si>
  <si>
    <t>Servicios Postales Nacionales S.A. 
Regional Caldas</t>
  </si>
  <si>
    <t>Alba Lucía López Orozco</t>
  </si>
  <si>
    <t>Jefe División 
Administrativa</t>
  </si>
  <si>
    <t>Martha Niria Obando Palacio</t>
  </si>
  <si>
    <t>Conrado Hernández Castaño</t>
  </si>
  <si>
    <t>Coordinador Extensión Manzanares</t>
  </si>
  <si>
    <t>Azteca Comuinicaciones Colombia S.A.S.</t>
  </si>
  <si>
    <t>Gerson Oriol Tapasco Alzate</t>
  </si>
  <si>
    <t xml:space="preserve">Jefe Talento Humano </t>
  </si>
  <si>
    <t>Claudia Liliana Alzate Salazar</t>
  </si>
  <si>
    <t>Jefe División Administrativa y Financiera</t>
  </si>
  <si>
    <t>Hostingred S.A.S.</t>
  </si>
  <si>
    <t>José Leonardo Giraldo Gómez</t>
  </si>
  <si>
    <t xml:space="preserve">Docente Area de Sistemas </t>
  </si>
  <si>
    <t xml:space="preserve">Germán Ricardo Villabón Osorio </t>
  </si>
  <si>
    <t>Notificación Interventoría Marina Gonzalez</t>
  </si>
  <si>
    <t>LM Aseguramos Ltda.</t>
  </si>
  <si>
    <t>Coordinadora Bienestar Universitario</t>
  </si>
  <si>
    <t>Maria Omaira Grajales Ortíz</t>
  </si>
  <si>
    <t>Jorge Enrique Zuluaga Ospina</t>
  </si>
  <si>
    <t>Luz Marina González López</t>
  </si>
  <si>
    <t>Almacenista</t>
  </si>
  <si>
    <t>Freddy Alexis Obando Valencia</t>
  </si>
  <si>
    <t>Diana Cristina Murillo Duque</t>
  </si>
  <si>
    <t xml:space="preserve">Coordinadora CTT Granja </t>
  </si>
  <si>
    <t>Antenor Zuluaga Valencia</t>
  </si>
  <si>
    <t>Oscar Mauricio Osorio Guevara</t>
  </si>
  <si>
    <t>Vicerrector Académico</t>
  </si>
  <si>
    <t>John Alexander Calderón Hernándes
y/o Alex Deportes</t>
  </si>
  <si>
    <t>Laura Rosa Zuluaga Ospina</t>
  </si>
  <si>
    <t>Julián Andrés Giraldo Hoyos</t>
  </si>
  <si>
    <t>Rubiel Carvajal Parra</t>
  </si>
  <si>
    <t>Maria Asceneth Gallego Morales</t>
  </si>
  <si>
    <t>Omayra Lliliana Marín Galvis</t>
  </si>
  <si>
    <t>Camilo Zuluaga Zuluaga</t>
  </si>
  <si>
    <t>Gloria María Hoyos Giraldo</t>
  </si>
  <si>
    <t>Asesora de Planeación</t>
  </si>
  <si>
    <t>Juan Pablo Salgado Quintero</t>
  </si>
  <si>
    <t>Javier Trujillo Olaya</t>
  </si>
  <si>
    <t>Coordinador Extensión Manizales</t>
  </si>
  <si>
    <t>Sergio Valencia Arboleda</t>
  </si>
  <si>
    <t xml:space="preserve">Gisnel Giraldo Castrillón </t>
  </si>
  <si>
    <t xml:space="preserve">Diego Fernando Cortés </t>
  </si>
  <si>
    <t>UPTECH Colombia S.A.S.</t>
  </si>
  <si>
    <t xml:space="preserve"> </t>
  </si>
  <si>
    <t>Germán Ricardo Villabón Osorio</t>
  </si>
  <si>
    <t>Contratista</t>
  </si>
  <si>
    <t>Gloria Estella Zuluaga Ramírez y/o Impresos y Suministros Megacolor</t>
  </si>
  <si>
    <t>Fundación Economía Sociedad y Ambiente EKOSOCIAL</t>
  </si>
  <si>
    <t>Carlos Arturo Muñoz Betancur</t>
  </si>
  <si>
    <t>Coordinadora Bienestar Institucional</t>
  </si>
  <si>
    <t>Quintero Giraldo y Cía. S.A.</t>
  </si>
  <si>
    <t>Diana Marcela Rengifo Arias</t>
  </si>
  <si>
    <t>José Olmedo Cardona Montoya</t>
  </si>
  <si>
    <t>Coordinadora CTT Granja</t>
  </si>
  <si>
    <t>Solda Equipos S.A.S.</t>
  </si>
  <si>
    <t>Desierta</t>
  </si>
  <si>
    <t>Darío de Jesus Giraldo Botero</t>
  </si>
  <si>
    <t>Jefe Talento Humano</t>
  </si>
  <si>
    <t>Coordinador Extensión Marquetalia</t>
  </si>
  <si>
    <t>Seguros del Estado S.A.</t>
  </si>
  <si>
    <t>Libaniel Gómez Ramírez</t>
  </si>
  <si>
    <t>Contador</t>
  </si>
  <si>
    <t>Jorge Iván López Iglesias</t>
  </si>
  <si>
    <t>Alba Libia Marulanda Ospina</t>
  </si>
  <si>
    <t>Docente Area de Sistemas</t>
  </si>
  <si>
    <t>David Ricardo Henao Giraldo</t>
  </si>
  <si>
    <t>Alejandro Correa Reina</t>
  </si>
  <si>
    <t>Oscar Alfredo Pimiento Guzmán</t>
  </si>
  <si>
    <t>Gerson Oriol Tapasco Alzate
Nixon Cueva Márquez</t>
  </si>
  <si>
    <t>Jefe Talento Humano
Docente</t>
  </si>
  <si>
    <t>Oscar Ramírez Giraldo</t>
  </si>
  <si>
    <t>Extintores y Equipos Manizales
y/o Hector Andrés Ríos Trujillo</t>
  </si>
  <si>
    <t>Juan Pablo Arbeláez Arcila
y/o Almacén Olímpico</t>
  </si>
  <si>
    <t>James Ir Salazar Torres</t>
  </si>
  <si>
    <t>Jorge William Pérez Giraldo</t>
  </si>
  <si>
    <t>José Hernán García García</t>
  </si>
  <si>
    <t xml:space="preserve">ICONTEC </t>
  </si>
  <si>
    <t>Descartada</t>
  </si>
  <si>
    <t>Constructodo Ingenieros Contratistas Limitada</t>
  </si>
  <si>
    <t>Bertulio Augusto Zuluaga Zuluaga</t>
  </si>
  <si>
    <t>Luis Alejandro Velandia Moreno</t>
  </si>
  <si>
    <t>Juan Camilo Alvarado Llano</t>
  </si>
  <si>
    <t>Pablo César Orozco Orrego</t>
  </si>
  <si>
    <t>Realtur 
y/o Claudia Patricia Loaiza Arias</t>
  </si>
  <si>
    <t>Coordinadora Extensión Manizales</t>
  </si>
  <si>
    <t>NULO</t>
  </si>
  <si>
    <t>GLORIA ESTELLA ZULUAGA RAMIREZ
 Y/O MEGACOLOR</t>
  </si>
  <si>
    <t>Contratista Publicaciones</t>
  </si>
  <si>
    <t>MARIO ALBERTO PEREZ GALEANO</t>
  </si>
  <si>
    <t>DIDIER CHACÓN TABARES</t>
  </si>
  <si>
    <t>FERNANDO RESTREPO JARAMILLO</t>
  </si>
  <si>
    <t>OSCAR MAURICIO OSORIO GUEVARA
COMITÉ BLENDED LEARNING</t>
  </si>
  <si>
    <t>FREDY MAURICIO AGUIRRE LOPEZ</t>
  </si>
  <si>
    <t xml:space="preserve">WILLIAM MONTOYA JARAMILLO </t>
  </si>
  <si>
    <t>CAMILA ANDREA FRANCO CARDONA</t>
  </si>
  <si>
    <t>DESIERTA</t>
  </si>
  <si>
    <t>FABIAN ANDRES SOTO PEÑA</t>
  </si>
  <si>
    <t>ALBERTO ALVAREZ LOPEZ</t>
  </si>
  <si>
    <t>JOSE LEONARDO GIRALDO GOMEZ</t>
  </si>
  <si>
    <t>CORPORACIÓN AMIGOS POR LA CULTURA EL MEDIO AMBIENTE Y LA PAZ</t>
  </si>
  <si>
    <t>DAVID RICARDO HENAO GIRALDO</t>
  </si>
  <si>
    <t>CONSTRUCTODO INGENIEROS CONTRATISTAS LIMITADA</t>
  </si>
  <si>
    <t>Josué Moreno Grisales</t>
  </si>
  <si>
    <t>ANCIZAR FLORES GIRALDO</t>
  </si>
  <si>
    <t>GERSON ORIOL TAPASCO ALZATE</t>
  </si>
  <si>
    <t>MAIRA ALEJANDRA TORRES ARROYAVE</t>
  </si>
  <si>
    <t>JOSE GUILLERMO MONTES BOTERO</t>
  </si>
  <si>
    <t>TRONEX S.A.S.</t>
  </si>
  <si>
    <t>IBER GIOVANNY ARIAS</t>
  </si>
  <si>
    <t>JOSUE MORENO GRISALES</t>
  </si>
  <si>
    <t>DAVID ALBERTO PATIÑO CANO</t>
  </si>
  <si>
    <t>FUNDACIÓN UNIVERSITARIA PARA EL DESARROLLO HUMANO UNINPAHU</t>
  </si>
  <si>
    <t>Docente</t>
  </si>
  <si>
    <t>Julio 01 de 2014</t>
  </si>
  <si>
    <t>C-035-2014</t>
  </si>
  <si>
    <t>Julio 11 de 2014</t>
  </si>
  <si>
    <t>Contratar el servicio de asistencia técnica, mantenimiento y actualización del Software Syscafe a través de hasta 6 visitas presenciales en las Instalaciones de la IES CICNOC, soporte telefónico, soporte por internet y sistema remoto Team Viewer, para el software integrado de gestión empresarial de la institución por un año, que incluye los módulos de presupuesto, contabilidad, almacén, tesorería y nómina, con el fin de apoyar el normal funcionamiento de las labores diarias de las áreas y dependencias involucradas en el manejo de dicho software.</t>
  </si>
  <si>
    <t>Syscafé S.A.</t>
  </si>
  <si>
    <t>Septiembre 11 de 2014</t>
  </si>
  <si>
    <t>OPS-057-2014</t>
  </si>
  <si>
    <t>Contratar ampliación de póliza No. 994000005948 correspondiente al convenio 757 de 2012 suscrito con el Ministerio de Educación Nacional para el fortalecimiento del CERES Satelital Marquetalia de acuerdo a las condiciones establecidas por la firma interventora C&amp; M Consultores.</t>
  </si>
  <si>
    <t xml:space="preserve">Aseguradora Solidaria de Colombia </t>
  </si>
  <si>
    <t>Contratación del servicio de capacitación para la preparación de las pruebas SABER PRO, dirigida a estudiantes, docentes y catedráticos de la Institución de Educación Superior Colegio Integrado Nacional Oriente de Caldas, de la sede central y de la extensión Manizales,  por lo cual se plantea dos momentos de esta acción de capacitación: En el  primer momento se hará la formación de 4 horas de cada grupo donde se trabajaran los temas fundamentales de las principales competencias que valora la prueba especialmente las de carácter general  a realizarse en el mes de  septiembre de 2014; el segundo momento  se efectuará en el mes de noviembre de 2014 el ejecutor aplicara una prueba piloto a los grupos de Pensilvania y de  Manizales, con el objeto de realizar un simulacro al estudiantado para que lleguen con conocimientos previos al momento de la prueba. (En consideración a que la Institución no cuenta con la Planta de Personal con funcionarios con la disponibilidad de tiempo y perfil profesional para desarrollar esta labor).</t>
  </si>
  <si>
    <t>NO SE HIZO</t>
  </si>
  <si>
    <t>C-069-2014</t>
  </si>
  <si>
    <t>Contratar asesoría en el desarrollo del eje temático de Alertas Tempranas,  la cual será abordado en el transcurso del periodo B 2014, y así dar cumplimiento con el Convenio Interadministrativo No. 466 de 2014 entre el Ministerio de Educación Nacional y el Colegio Integrado Nacional Oriente de Caldas.</t>
  </si>
  <si>
    <t>Institución Universitaria Politécnico Gran Colombiano</t>
  </si>
  <si>
    <t xml:space="preserve">Maira Alejandra Torres Arroyave
Pablo César Orzco </t>
  </si>
  <si>
    <t>C-070-2014</t>
  </si>
  <si>
    <t>Contratar asesoría en el desarrollo del  eje temático de la  Labor Conjunta con la Educación Media,  la cual será abordado  en el transcurso del periodo B 2014, y así dar cumplimiento con el Convenio Interadministrativo No. 466 de 2014 entre el Ministerio de Educación Nacional y el Colegio Integrado Nacional Oriente de Caldas</t>
  </si>
  <si>
    <t>Universidad Autónoma de Manizales</t>
  </si>
  <si>
    <t>Maira Alejandra Torres Arroyave
Wilder García Arias</t>
  </si>
  <si>
    <t>Coordinadora de Bienestar Universitario
Docente</t>
  </si>
  <si>
    <t>C-071-2014</t>
  </si>
  <si>
    <t>Contratar por prestación de servicios a un profesional en el  tema de innovación, con el propósito de  que el grupo de docentes tanto de planta como ocasional  y catedráticos y  administrativos, reciban instrucciones en relación al avance de metodologías de evaluación y metodologías activas e innovación para la enseñanza dado que los diferentes modelos de formación requieren la actualización permanente de estrategia.</t>
  </si>
  <si>
    <t>Carlos Eduardo Mesa Mesa</t>
  </si>
  <si>
    <t>Octubre 10 de 2014</t>
  </si>
  <si>
    <t>C-072-2014</t>
  </si>
  <si>
    <t>Contratar por prestación de servicios y por un periodo temporal de dos meses, a un Profesional en el área de Psicología con un enfoque en la Educación con experiencia en pedagogía didáctica del aprendizaje y desarrollo de documentos metodológicos.</t>
  </si>
  <si>
    <t>Laura María Hincapié Ramírez</t>
  </si>
  <si>
    <t>C-093-2014</t>
  </si>
  <si>
    <t>Contratar por prestación de servicios profesionales una Capacitación sobre metodologías y el manejo de herramientas en sistemas de información geográficos y el posicionamiento global, con el fin de fortalecer al grupo de docentes del área forestal, ambiental y los ingenieros de sistemas  ya que dicha capacitación es consecuente con las necesidades de formación para la modernización  y el uso de tecnologías de punta en el marco del desarrollo docente del programa en  Tecnología de Agrobosques y  además la adquisición de conocimientos teóricos y habilidades prácticas en el manejo de dispositivos de navegación GPS y software en sistemas de información geográfica SIG</t>
  </si>
  <si>
    <t xml:space="preserve">CORPORACIÓN ECO-CALIDAD EMPRESARIAL </t>
  </si>
  <si>
    <t>OSCAR MAURICIO OSORIO GUEVARA</t>
  </si>
  <si>
    <t>C-100-2014</t>
  </si>
  <si>
    <t xml:space="preserve">Diciembre 12 de 2014 </t>
  </si>
  <si>
    <t>Contratar por prestación de servicios profesionales a un experto en el tema de la estadística. Con el propósito de  orientar temas de vital importancia para el aporte de conocimiento a los docentes de la institución, con una intensidad horaria de 8 horas los días  15 y 16 de diciembre de 2014, en el horario de 8: am a 12 m y de 2.00 pm a 6:00 pm, contratista debe dejar texto guía y además revisar un taller que queda para entrega posterior por el grupo de docentes, hasta 3 días después de terminada la  acción de formación</t>
  </si>
  <si>
    <t>JUAN CARLOS GRANOBLES TORRES</t>
  </si>
  <si>
    <t>Diciembre 18 de 2014</t>
  </si>
  <si>
    <t>C-102-2014</t>
  </si>
  <si>
    <t>Diciembre 19 de 2014</t>
  </si>
  <si>
    <t>Contratar Asesoría en el Adecuado Manejo de Objetos Virtuales de Aprendizaje y así dar cumplimiento con el Convenio Interadministrativo No. 466 de 2014 entre el Ministerio de Educación Nacional y el Colegio Integrado Nacional Oriente de Caldas</t>
  </si>
  <si>
    <t>CONCURSO DE MÉRITOS ABIERTO</t>
  </si>
  <si>
    <t>Septiembre 18 de 2014</t>
  </si>
  <si>
    <t>Contratar el estudio de vulnerabilidad sísmica y diseños de ingeniería, arquitectura y geotecnia, para las nuevas construcciones y adecuar las instalaciones existentes, que se requieran en la Granja San José de propiedad de la institución, ubicada en el municipio de Pensilvania (caldas), de conformidad con los estudios realizados en virtud del presente pliego y las necesidades presentadas por el comité de la granja, de acuerdo a las especificaciones del alcance establecidas en el presente documento y en las normas técnicas aplicables</t>
  </si>
  <si>
    <t>C-065-2014</t>
  </si>
  <si>
    <t>Contratar el estudio de vulnerabilidad sísmica y valoración de alternativas de intervención para las edificaciones de la sede central, centro de la madera y una vivienda de propiedad de la institución y ubicadas en el municipio de Pensilvania (Caldas), de acuerdo a las especificaciones del alcance establecidas en el presente documento y en las normas técnicas aplicables</t>
  </si>
  <si>
    <t>Consultoría y Construcciones Civiles Ltda.</t>
  </si>
  <si>
    <t>Externo</t>
  </si>
  <si>
    <t>Noviembre 18 de 2014</t>
  </si>
  <si>
    <t>C-089-2014</t>
  </si>
  <si>
    <t>Contratar el estudio de vulnerabilidad sísmica y diseños de ingeniería, arquitectura y geotecnia, para las nuevas construcciones y adecuar las instalaciones existentes, que se requieran en la Granja San José de propiedad de la institución, ubicada en el municipio de Pensilvania (Caldas), de conformidad con los estudios realizados en virtud del presente pliego y las necesidades presentadas por el comité de la Granja, de acuerdo a las especificaciones del alcance establecidas en el presente documento y en las normas técnicas aplicables</t>
  </si>
  <si>
    <t xml:space="preserve">CONSULTORÍA Y CONSTRUCCIONES CIVILES LTDA. </t>
  </si>
  <si>
    <t>Noveimbre 11 de 2014</t>
  </si>
  <si>
    <t xml:space="preserve">Venta de una Camioneta Doge RAM 4000 de Estacas, 
Modelo 1998, Identificada con la Placa Número  OUD-875
</t>
  </si>
  <si>
    <t>11,300,000</t>
  </si>
  <si>
    <t>ENAJENACIÓN DE BIENES</t>
  </si>
  <si>
    <t>C-074-2014</t>
  </si>
  <si>
    <t>Compra y adquisición de equipos de cómputo y elementos tecnológicos  para fortalecer los programas académicos del nivel técnico y tecnológico y apoyo al área administrativa de la Institución de Educación Superior Colegio Integrado Nacional Oriente de Caldas</t>
  </si>
  <si>
    <t xml:space="preserve">MICRO INF. CIA. LTDA. </t>
  </si>
  <si>
    <t>James Ir Salazar Torres
José Leonardo Giraldo Gómez
 Pablo César Orozco Orrego</t>
  </si>
  <si>
    <t>C-083-2014</t>
  </si>
  <si>
    <t>Adquisición de elementos técnicos para el fortalecimiento de los laboratorios de silvicultura, medición, fotointerpretación, entomología, fitopatología y control de plagas; de las carreras Técnicas y Tecnológicas del área forestal de la Institución de Educación Superior Colegio Integrado Nacional Oriente de Caldas</t>
  </si>
  <si>
    <t xml:space="preserve">KASAI LTDA. ORGANIZACIÓN COMERCIAL </t>
  </si>
  <si>
    <t>Wilder García Arias
Fernando Ardila Galindo</t>
  </si>
  <si>
    <t>C-084-2014</t>
  </si>
  <si>
    <t>Noviembre 25 de 2014</t>
  </si>
  <si>
    <t>Adquisición de dotación de mobiliario educativo y de oficina para el fortalecimiento de los niveles técnico y tecnológico de la Institución de Educación Superior Colegio Integrado Nacional Oriente de Caldas</t>
  </si>
  <si>
    <t>METALES Y CONCEPTOS S.A.</t>
  </si>
  <si>
    <t>C-085-2014</t>
  </si>
  <si>
    <t>Adquisición de elementos del laboratorio de electrónica para el fortalecimiento de los programas del área de sistemas de la Institución de Educación Superior Colegio Integrado Nacional Oriente de Caldas</t>
  </si>
  <si>
    <t>ECG ELECTRONICS COMERCIALIZADORA S.A.</t>
  </si>
  <si>
    <t>C-094-2014</t>
  </si>
  <si>
    <t>Adquisición de maquinaria y equipo para el gimnasio de la Institución de Educación Superior Colegio Integrado Nacional Oriente de Caldas</t>
  </si>
  <si>
    <t xml:space="preserve">KPT EQUIPOS DE GIMNASIA Y/O JORGE ALBERTO LARA GOMEZ </t>
  </si>
  <si>
    <t>Adquisición de herramientas agroforestales y pecuarias para realizar labores de campo y fortalecimiento del programa agrícola de la Institución de Educación Superior Colegio Integrado Nacional Oriente de Caldas</t>
  </si>
  <si>
    <t>Docentes</t>
  </si>
  <si>
    <t>Docente Área de Sistemas</t>
  </si>
  <si>
    <t>001-2015</t>
  </si>
  <si>
    <t>002-2015</t>
  </si>
  <si>
    <t>003-2015</t>
  </si>
  <si>
    <t>004-2015</t>
  </si>
  <si>
    <t>005-2015</t>
  </si>
  <si>
    <t>006-2015</t>
  </si>
  <si>
    <t>007-2015</t>
  </si>
  <si>
    <t>008-2015</t>
  </si>
  <si>
    <t>009-2015</t>
  </si>
  <si>
    <t>010-2015</t>
  </si>
  <si>
    <t>011-2015</t>
  </si>
  <si>
    <t>012-2015</t>
  </si>
  <si>
    <t>013-2015</t>
  </si>
  <si>
    <t>014-2015</t>
  </si>
  <si>
    <t>015-2015</t>
  </si>
  <si>
    <t>016-2015</t>
  </si>
  <si>
    <t>017-2015</t>
  </si>
  <si>
    <t>018-2015</t>
  </si>
  <si>
    <t>019-2015</t>
  </si>
  <si>
    <t>020-2015</t>
  </si>
  <si>
    <t>021-2015</t>
  </si>
  <si>
    <t>022-2015</t>
  </si>
  <si>
    <t>023-2015</t>
  </si>
  <si>
    <t>024-2015</t>
  </si>
  <si>
    <t>025-2015</t>
  </si>
  <si>
    <t>026-2015</t>
  </si>
  <si>
    <t>027-2015</t>
  </si>
  <si>
    <t>028-2015</t>
  </si>
  <si>
    <t>029-2015</t>
  </si>
  <si>
    <t>030-2015</t>
  </si>
  <si>
    <t>031-2015</t>
  </si>
  <si>
    <t>032-2015</t>
  </si>
  <si>
    <t>033-2015</t>
  </si>
  <si>
    <t>034-2015</t>
  </si>
  <si>
    <t>035-2015</t>
  </si>
  <si>
    <t>036-2015</t>
  </si>
  <si>
    <t>037-2015</t>
  </si>
  <si>
    <t>038-2015</t>
  </si>
  <si>
    <t>039-2015</t>
  </si>
  <si>
    <t>040-2015</t>
  </si>
  <si>
    <t>041-2015</t>
  </si>
  <si>
    <t>042-2015</t>
  </si>
  <si>
    <t>043-2015</t>
  </si>
  <si>
    <t>044-2015</t>
  </si>
  <si>
    <t>045-2015</t>
  </si>
  <si>
    <t>046-2015</t>
  </si>
  <si>
    <t>047-2015</t>
  </si>
  <si>
    <t>048-2015</t>
  </si>
  <si>
    <t>049-2015</t>
  </si>
  <si>
    <t>050-2015</t>
  </si>
  <si>
    <t>051-2015</t>
  </si>
  <si>
    <t>052-2015</t>
  </si>
  <si>
    <t>053-2015</t>
  </si>
  <si>
    <t>054-2015</t>
  </si>
  <si>
    <t>055-2015</t>
  </si>
  <si>
    <t>056-2015</t>
  </si>
  <si>
    <t>057-2015</t>
  </si>
  <si>
    <t>058-2015</t>
  </si>
  <si>
    <t>059-2015</t>
  </si>
  <si>
    <t>060-2015</t>
  </si>
  <si>
    <t>061-2015</t>
  </si>
  <si>
    <t>062-2015</t>
  </si>
  <si>
    <t>063-2015</t>
  </si>
  <si>
    <t>064-2015</t>
  </si>
  <si>
    <t>065-2015</t>
  </si>
  <si>
    <t>066-2015</t>
  </si>
  <si>
    <t>067-20105</t>
  </si>
  <si>
    <t>068-2015</t>
  </si>
  <si>
    <t>069-2015</t>
  </si>
  <si>
    <t>070-2015</t>
  </si>
  <si>
    <t>071-2015</t>
  </si>
  <si>
    <t>072-2015</t>
  </si>
  <si>
    <t>073-2015</t>
  </si>
  <si>
    <t>074-2015</t>
  </si>
  <si>
    <t>075-2015</t>
  </si>
  <si>
    <t>076-2015</t>
  </si>
  <si>
    <t>077-2015</t>
  </si>
  <si>
    <t>078-2015</t>
  </si>
  <si>
    <t>079-2015</t>
  </si>
  <si>
    <t>080-2015</t>
  </si>
  <si>
    <t>081-2015</t>
  </si>
  <si>
    <t>082-2015</t>
  </si>
  <si>
    <t>083-2015</t>
  </si>
  <si>
    <t>084-2015</t>
  </si>
  <si>
    <t>085-2015</t>
  </si>
  <si>
    <t>086-2015</t>
  </si>
  <si>
    <t>Enero 27 de 2015</t>
  </si>
  <si>
    <t>C-001-2015</t>
  </si>
  <si>
    <t>Febrero 03 de 2015</t>
  </si>
  <si>
    <t>Contratar servicio de entrega, distribución y envío de correspondencia y demás remisiones postales y paquetes remitidos por la Institución de Educación Superior Colegio Integrado Nacional Oriente de Caldas con destino nacional.</t>
  </si>
  <si>
    <t xml:space="preserve">SERVICIOS POSTALES NACIONALES S.A.                                                     REGIONAL EJE CAFETERO 
</t>
  </si>
  <si>
    <t>Alba Lucía López</t>
  </si>
  <si>
    <t>Jefe División Administrativo</t>
  </si>
  <si>
    <t>OPS-002-2015</t>
  </si>
  <si>
    <t>Febrero 02 de 2015</t>
  </si>
  <si>
    <t>Contratar el servicio de fotocopias a blanco y negro de documentos institucionales con destino a las diferentes dependencias para apoyar el normal funcionamiento de las labores diarias de la Institución.</t>
  </si>
  <si>
    <t>LUZ ADRIANA CLAVIJO CARVAJAL</t>
  </si>
  <si>
    <t>Enero 29 de 2015</t>
  </si>
  <si>
    <t>C-003-2015</t>
  </si>
  <si>
    <t>Febrero 04 de 2015</t>
  </si>
  <si>
    <t>prestar el servicio de transmisión de datos internet con red de fibra óptica con una velocidad 30 Mbps de bajada y 7.5 de subida para la sede central Pensilvania y para la extensión de Manzanares con una velocidad 5 Mbps de bajada y 1.25 de subida, para todos  incluye servicio de conexión e instalación, 4 IP Pública incluida para la sede central y 1 IP Pública incluida para la extensión Manzanares, Router Wi-Fi. Cobertura 10 metros y Reuso 1:10 Este servicio es indispensable para la atención de sus programas académicos y apoyo en la parte de docencia y administrativo tanto para la sede central Pensilvania como para la extensión Manzanares</t>
  </si>
  <si>
    <t>Azteca Comunicaciones Colombia S.A.S.</t>
  </si>
  <si>
    <t>Alfonso Serna Ospitia</t>
  </si>
  <si>
    <t>OPS-005-2015</t>
  </si>
  <si>
    <t>Febrero 09 de 2015</t>
  </si>
  <si>
    <t>Contratar el servicio de Mantenimiento de los equipos de cómputo, video beam e impresoras entre otros,  en la sede central, centros de práctica (centro de la madera y granja San José), las extensiones,  y publicación de archivos en la página web de la institución.</t>
  </si>
  <si>
    <t>James Salazar Torres</t>
  </si>
  <si>
    <t xml:space="preserve">Docente </t>
  </si>
  <si>
    <t>OPS-006-2015</t>
  </si>
  <si>
    <t>Contratar el servicio de transmisión de datos internet con red de fibra óptica para los CERES Satelital Marquetalia con una velocidad 5 Mbps de bajada y 1.25 de subida, incluye servicio de conexión e instalación, 1 IP Pública incluida, Router Wi-Fi. Cobertura 10 metros y Reuso 1:10 Este servicio es indispensable para la atención de sus programas académicos de los CERES  Marquetalia.</t>
  </si>
  <si>
    <t xml:space="preserve">Caldas Data Company Ltda. </t>
  </si>
  <si>
    <t>Febrero 06 de 2015</t>
  </si>
  <si>
    <t>OPS-007-2015</t>
  </si>
  <si>
    <t>Febrero 12 de 2015</t>
  </si>
  <si>
    <t>Contratar el arrendamiento del servicio de sostenimiento y hosting para la página web de la institución www.iescinoc.edu.co  así:  Hosting de Misión  critica –HA 1 Gbp/s - servicio de Hosting misión critica 1, espacio en disco de 30 GB y ancho de banda:60 GB/mes, con un espacio con cuentas de correo, asegurando su sostenibilidad con alta calidad de servicio para la institución.</t>
  </si>
  <si>
    <t>José Luis Villegas Maguiña</t>
  </si>
  <si>
    <t>OPS-008-2015</t>
  </si>
  <si>
    <t>Febrero 13 de 2015</t>
  </si>
  <si>
    <t xml:space="preserve"> Contratar los servicios a todo costo para la realización  de ceremonia de grados solemnes en la sede central de Pensilvania que se llevara a cabo el  día 16 de Febrero de 2015 a partir de las 7:00 pm</t>
  </si>
  <si>
    <t>JORGE WILLIAM PEREZ GIRALDO</t>
  </si>
  <si>
    <t>Coordiandora Bienestar Universitario</t>
  </si>
  <si>
    <t xml:space="preserve">Febrero 16 de 2015 </t>
  </si>
  <si>
    <t>OC-009-2015</t>
  </si>
  <si>
    <t>Febrero 20 de 2015</t>
  </si>
  <si>
    <t>Contratar suministro de  elementos esenciales de aseo y otros, que permitan brindar un buen ambiente de trabajo a sus funcionarios y usuarios, por tal razón se hace necesario la adquisición de dichos elementos.</t>
  </si>
  <si>
    <t>Póliza 571-2-994000000060</t>
  </si>
  <si>
    <t>Abril 07 de 2015</t>
  </si>
  <si>
    <t>Contratar una póliza de seguro estudiantil de accidentes personales, la cual debe cubrir a los estudiantes que se encuentren matriculados al momento de entrar en vigencia la póliza objeto de la presente contratación, así como cubrir a los estudiantes que se matriculen para el segundo periodo académico del año 2015.</t>
  </si>
  <si>
    <t>Aseguradora Solidaria de Colombia</t>
  </si>
  <si>
    <t>OC-010-2015</t>
  </si>
  <si>
    <t>Contratar la adquisición de papelería, útiles de oficina y toner para apoyar el normal funcionamiento de las labores diarias de las diferentes dependencias administrativas, docencia y extensiones de la institución de Educación Superior Colegio Integrado Nacional Oriente de Caldas.</t>
  </si>
  <si>
    <t>QUINTERO GIRALDO Y CIA. S.A. YO PAPELERÍA LINEAL</t>
  </si>
  <si>
    <t>Marzo 04 de 2015</t>
  </si>
  <si>
    <t>OPS-012-2015</t>
  </si>
  <si>
    <t>Marzo 10 de 2015</t>
  </si>
  <si>
    <t>Contratar el servicio de alimentación a todo costo para  el apoyo logístico de las sesiones del Consejo Directivo de la Institución a realizarse en Pensilvania en las instalaciones de la Institución.</t>
  </si>
  <si>
    <t>Secretaria General</t>
  </si>
  <si>
    <t>Contratar  el servicio de alojamiento para  el apoyo logístico de las sesiones del Consejo Directivo de la Institución a realizarse en  Pensilvania el día 12 de marzo de 2015 en las instalaciones de la Institución.</t>
  </si>
  <si>
    <t>OPS-017-2015</t>
  </si>
  <si>
    <t>Marzo 16 de 2015</t>
  </si>
  <si>
    <t>Contratar el servicio de transporte terrestre de pasajeros con el fin de facilitar el desplazamiento de los estudiantes y docentes para la realización de las prácticas académicas programadas durante el primer periodo académico del año 2015, y transportar administrativos para distintas actividades en los centros de práctica.</t>
  </si>
  <si>
    <t>ANTENOR ZULUAGA VALENCIA</t>
  </si>
  <si>
    <t>Juan Manuel Rivera Cruz</t>
  </si>
  <si>
    <t>OPS-018-2015</t>
  </si>
  <si>
    <t>Contratar la organización y logística a todo costo de Actividad de Bienvenida para estudiantes semestre A 2015  a realizarse el día 19 de marzo de la presente vigencia y presente para  celebración día de la mujer y del hombre a estudiantes del IES CINOC., con el fin de dar cumplimiento  a las actividades previstas en el Plan de Bienestar Institucional 2015.</t>
  </si>
  <si>
    <t>ANGEL YORMAN MONTOYA ARISTIZABAL</t>
  </si>
  <si>
    <t>OPS-019-2015</t>
  </si>
  <si>
    <t>Marzo 24 de 2015</t>
  </si>
  <si>
    <t>Contratar la asistencia técnica pecuaria y la capacitación en la granja San José, por un profesional de acuerdo al perfil, que apoye los procesos productivos, académicos e investigativos desarrollados por la Institución en este centro de transferencia tecnológica.</t>
  </si>
  <si>
    <t>ANDRES FRANCO FRANCO</t>
  </si>
  <si>
    <t>OPS-020-2015</t>
  </si>
  <si>
    <t>Contratar a un experto administrador o instructor de gimnasio, con el fin de que brinde apoyo a las actividades deportivas programadas en el Plan de Bienestar Estudiantil Institucional, por un término tres (3) meses.</t>
  </si>
  <si>
    <t>Gustavo Villada Barco</t>
  </si>
  <si>
    <t>Marzo 19 de 2015</t>
  </si>
  <si>
    <t>OC-021-2015</t>
  </si>
  <si>
    <t>Marzo 26 de 2015</t>
  </si>
  <si>
    <t>Contratar la adquisición de materiales y suministros, según las especificaciones contempladas en el ítem 3 Condiciones Técnicas Exigidas, del presente estudio previo.</t>
  </si>
  <si>
    <t xml:space="preserve">Bertulio Augusto Zuluaga Aristizábal </t>
  </si>
  <si>
    <t>Abril 07 de 2015}</t>
  </si>
  <si>
    <t>Contratar por  prestación de servicios profesionales y por un periodo temporal de cuatro meses un profesional de apoyo para el área administrativa, con el fin de realizar todos los procesos precontractuales, contractuales y pos contractuales que requiere la inversión de los recursos CREE y otras actividades, para cuya ejecución se requiere de presencia inmediata.</t>
  </si>
  <si>
    <t>Abril 10 de 2015</t>
  </si>
  <si>
    <t>Abril 20 de 2015</t>
  </si>
  <si>
    <t>OPS-023-2015</t>
  </si>
  <si>
    <t>Abril 28 de 2015</t>
  </si>
  <si>
    <t>Valentina Angel Garcés</t>
  </si>
  <si>
    <t>OPS-024-2015</t>
  </si>
  <si>
    <t>Jefe División Administrativa</t>
  </si>
  <si>
    <t>OPS-025-2015</t>
  </si>
  <si>
    <t>Contratar por prestación de servicios y por un periodo temporal de siete meses y medio en el área de de Mercadeo y Publicidad con el fin de ejecutar actividades del Plan de Mercadeo de la institución.</t>
  </si>
  <si>
    <t>Natalia Valencia Zuluaga</t>
  </si>
  <si>
    <t>Abril 27 de 2015</t>
  </si>
  <si>
    <t>OC-026-2015</t>
  </si>
  <si>
    <t>Mayo 05 de 2015</t>
  </si>
  <si>
    <t>Contratar la adquisición de  droga veterinaria y sal mineralizada, con el fin de mantener el proyecto de ganado  que se tiene en el centro de práctica  granja San José (Centro de Transferencias Tecnológicas).</t>
  </si>
  <si>
    <t>OC-027-2015</t>
  </si>
  <si>
    <t>Contratar la adquisición de elementos para dar cumplimiento a los convenios con distintas instituciones brindándoles capacitación en procesos relacionados con transformación de productos maderables como potenciador del eslabón final de la cadena en la producción forestal,  a variados segmentos de la población.</t>
  </si>
  <si>
    <t>Coordinador Centro de la Madera</t>
  </si>
  <si>
    <t>OC-028-2015</t>
  </si>
  <si>
    <t>Contratar el suministro de combustible (gasolina corriente), aceite y grasa para las guadañas y  motosierra de la institución.</t>
  </si>
  <si>
    <t>Omayra Liliana Marín Galvis</t>
  </si>
  <si>
    <t>Luz Marina Gonzalez López</t>
  </si>
  <si>
    <t>OC-029-2015</t>
  </si>
  <si>
    <t>Contratar la adquisición de elementos  para realizar actividades propias del plan de Bienestar Universitario a realizarse durante el periodo A de 2015.</t>
  </si>
  <si>
    <t>OC-030-2015</t>
  </si>
  <si>
    <t>Contratar la adquisición de materiales para mantenimiento de cercos pino pátula, corral parcelas circulares eucalipto y guantes para protección personal de los funcionarios de la granja.</t>
  </si>
  <si>
    <t>OPS-034-2015</t>
  </si>
  <si>
    <t>Mayo 19 de 2015</t>
  </si>
  <si>
    <t>Contratar la adquisición de pólizas de seguros que amparen los bienes muebles, inmuebles, intereses patrimoniales de propiedad de la Institución y de aquellos por los que sea o llegare a ser legalmente responsable en los ramos: Todo riesgo, daños materiales (incendio, sustracción, equipo eléctrico y electrónico, rotura de maquinaria) manejo global para entidades oficiales, responsabilidad civil servidores públicos.</t>
  </si>
  <si>
    <t>AXA COLPATRIA SEGUROS S.A.</t>
  </si>
  <si>
    <t>OPS-031-2015</t>
  </si>
  <si>
    <t>Mayo 12 de 2015</t>
  </si>
  <si>
    <t>Contratar la prestación de servicio de  una cena para los funcionarios de la institución para celebrar  el día 14 de mayo de 2015 el día del maestro.</t>
  </si>
  <si>
    <t>OC-032-2015</t>
  </si>
  <si>
    <t>Contratar la adquisición agendas para los  docentes  de la institución como reconocimiento a su labor en su día.</t>
  </si>
  <si>
    <t>Gloria Estella Zuluaga Ramírez</t>
  </si>
  <si>
    <t>Mayo 06 de 2015</t>
  </si>
  <si>
    <t>C-033-2015</t>
  </si>
  <si>
    <t>Contratar con persona natural o jurídica por un periodo temporal de tres meses a  un Profesional en el área de Ingeniería Civil, para formular proyecto general de infraestructura  del Edificio  de  la Sede Central, Centro de la Madera, Granja San José y Casa de Habitación de propiedad del Colegio Integrado Nacional Oriente de Caldas  y socializarlo de manera presencial ante el  Consejo Directivo de la Institución; elaborar plan de contingencia del proyecto general de infraestructura; diseñar remodelaciones a realizar en el Centro de la Madera; también se  requiere para elaborar estudios precontractuales que incluye estudios del sector, estudios de mercado, estudios previos y pliegos de condiciones que requiera el proyecto, así como de las interventorías requeridas de cada una de las necesidades, según las condiciones técnicas exigidas.</t>
  </si>
  <si>
    <t>LUIS ALEJANDRO PLATA MARIN</t>
  </si>
  <si>
    <t>Jefe talento Humano</t>
  </si>
  <si>
    <t>OPS-035-2015</t>
  </si>
  <si>
    <t>Mayo 20 de 2015</t>
  </si>
  <si>
    <t>JOSE ANGEL SIERRA BELTRAN</t>
  </si>
  <si>
    <t>OC-036-2015</t>
  </si>
  <si>
    <t>Contratar la adquisición de un balón, trofeos y medallas  para la premiación  de las  actividades de Bienestar Universitario como son: actividades de recreación, deporte, cultura y salud donde se realizaran torneos deportivos en baloncesto, voleibol, microfútbol, tennis de mesa y ajedrez. Dichas actividades se encuentran programadas dentro de las actividades previstas en el Plan de Bienestar Institucional 2015.</t>
  </si>
  <si>
    <t>John Alexander Calderón Hernández</t>
  </si>
  <si>
    <t>Mayo 26 de 2015</t>
  </si>
  <si>
    <t>OC-038-2015</t>
  </si>
  <si>
    <t>Junio 04 de 2015</t>
  </si>
  <si>
    <t>Contratar la adquisición de elementos para el gimnasio institucional, según las especificaciones contempladas en el ítem 3 Condiciones Técnicas Exigidas, del presente estudio previo.</t>
  </si>
  <si>
    <t>Inversiones Damser S.A.S. Solutions Gym</t>
  </si>
  <si>
    <t>Mayo 27 de 2015</t>
  </si>
  <si>
    <t>OPS-037-2015</t>
  </si>
  <si>
    <t>Junio 02 de 2015</t>
  </si>
  <si>
    <t>Contratación del servicio de capacitación para la preparación de las pruebas SABER PRO, dirigida a Docentes y Estudiantes  de la Institución de Educación Superior Colegio Integrado Nacional Oriente de Caldas, de la sede central, consistente en la realización de un taller teórico-práctico, aplicación de un simulacro y elaboración y entrega de informe con los resultados del simulacro a realizarse   en los primeros  18 días del mes de  junio de 2015</t>
  </si>
  <si>
    <t>EDUARDO MONTOYA CASTAÑEDA</t>
  </si>
  <si>
    <t>OC-040-2015</t>
  </si>
  <si>
    <t>Junio 11 de 2015</t>
  </si>
  <si>
    <t>Contratar la adquisición e instalación de un Banco de Condensadores  de 22 KVAR para el Centro de la Madera del IES CINOC  según las especificaciones contempladas en el ítem 3 Condiciones Técnicas Exigidas, del presente estudio previo.</t>
  </si>
  <si>
    <t>Punto Eléctrico S.A.S.</t>
  </si>
  <si>
    <t>Junio 17 de 2015</t>
  </si>
  <si>
    <t>OC-046-2015</t>
  </si>
  <si>
    <t>Junio 23 de 2015</t>
  </si>
  <si>
    <t>Contratar la adquisición de tóner negro  de alto rendimiento HP 80X  original para las  impresoras institucionales.</t>
  </si>
  <si>
    <t>Junio 18 de 2015</t>
  </si>
  <si>
    <t>C-048-2015</t>
  </si>
  <si>
    <t>Junio 26 de 2015</t>
  </si>
  <si>
    <t>Contratar la prestación de los servicio de una empresa acreditada para la realización de una auditoría externa para la renovación de los certificados bajo las normas NTC  ISO 9001:2008 y NTCGP1000:2009.  Esto con el fin de dar cumplimiento a lo dispuesto en el Decreto 4485 de 2009 por medio del cual se adopta la actualización de la norma técnica de calidad en la gestión pública, para ello la entidad ha venido trabajando con todo su equipo institucional en el fortalecimiento del sistema de gestión de calidad establecido con el propósito de consolidar su imagen.</t>
  </si>
  <si>
    <t>COTECNA CERTIFICADORA SERVICES LTDA.</t>
  </si>
  <si>
    <t>OPS-047-2015</t>
  </si>
  <si>
    <t>Junio 24 de 2015</t>
  </si>
  <si>
    <t>Contratar a todo costo por prestación de servicio a un Técnico Electricista acreditado para ejecutar la revisión y reparación de todos los tomacorrientes de  la red eléctrica no regulada del cuarto piso del bloque B de la sede central, que se encuentran en corto circuito e intervención de la caja de circuitos de dicho piso.</t>
  </si>
  <si>
    <t>OSCAR RAMIREZ GIRALDO</t>
  </si>
  <si>
    <t>Contratar la adquisición de herramientas agroforestales y pecuarias para realizar labores de campo y fortalecimiento de programa agrícola de la Institución de Educación Superior Colegio Integrado Nacional Oriente de Caldas.”</t>
  </si>
  <si>
    <t>Julio 10 de 2015</t>
  </si>
  <si>
    <t>OPS-049-2015</t>
  </si>
  <si>
    <t>Julio 17 de 2015</t>
  </si>
  <si>
    <t>Contratar el servicio a todo costo de impresión de collage  para la realización de una estrategia de mercadeo que se llevara a cabo en el periodo B de 2015.</t>
  </si>
  <si>
    <t>IMAGEN DIGITAL S.A.S.</t>
  </si>
  <si>
    <t>OPS-050-2015</t>
  </si>
  <si>
    <t>CORPORACIÓN AMIGOS POR LA CULTURA, EL MEDIO AMBIENTE Y LA PAZ  -CORPOAMIGOS-</t>
  </si>
  <si>
    <t>Julio 14 de 2015</t>
  </si>
  <si>
    <t>OC-052-2015</t>
  </si>
  <si>
    <t>Julio 27 de 2015</t>
  </si>
  <si>
    <t>QUINTERO PEREZ ANDRES FELIPE Y/O AGROTIENDA</t>
  </si>
  <si>
    <t>Julio 23 de 2015</t>
  </si>
  <si>
    <t>OPS-053-2015</t>
  </si>
  <si>
    <t>Julio 30 de 2015</t>
  </si>
  <si>
    <t xml:space="preserve">  Contratar el servicio de capacitación  en el tema de atención al cliente. La capacitación taller deberá realizarse de manera participativa que permita a los asistentes tomar un papel activo, se deben tener como fundamento las pedagogías activas, dando a los participantes la oportunidad de confrontarse y de asumir retos que puedan ser aplicados tanto en lo cotidiano como en lo laboral.</t>
  </si>
  <si>
    <t>CAJA DE COMPENSACIÓN FAMILIAR DE CALDAS – CONFA -</t>
  </si>
  <si>
    <t>Jefe Tlaento Humano</t>
  </si>
  <si>
    <t>OPS-054-2015</t>
  </si>
  <si>
    <t>Contratar el servicio de Mantenimiento preventivo y correctivo de los equipos de cómputo, video beam e impresoras entre otros,  en la sede central, centros de práctica (centro de la madera y granja San José) y la extensión y publicación de archivos en la página web de la institución.</t>
  </si>
  <si>
    <t>GERMAN RICARDO VILLABON OSORIO</t>
  </si>
  <si>
    <t>OC-055-2015</t>
  </si>
  <si>
    <t>Contratar la adquisición de papelería y  útiles de oficina para apoyar el normal funcionamiento de las labores diarias de las diferentes dependencias administrativas, docencia y extensiones de la institución de Educación Superior Colegio Integrado Nacional Oriente de Caldas.</t>
  </si>
  <si>
    <t>OC-056-2015</t>
  </si>
  <si>
    <t>Contratar suministro de  elementos esenciales de aseo, que permitan brindar un buen ambiente de trabajo a sus funcionarios y usuarios, por tal razón se hace necesario la adquisición de dichos elementos.</t>
  </si>
  <si>
    <t>José Guillermo Montes Botero</t>
  </si>
  <si>
    <t>Julio 29 de 2015</t>
  </si>
  <si>
    <t>OPS-057-2015</t>
  </si>
  <si>
    <t>Agosto 05 de 2015</t>
  </si>
  <si>
    <t>Contratar a un experto administrador o instructor de gimnasio o relacionados, con el fin de que brinde apoyo a las actividades deportivas programadas en el Plan de Bienestar Estudiantil Institucional, por un término cuatro (4) meses.</t>
  </si>
  <si>
    <t>Coordiandora Bienestar Universitaria</t>
  </si>
  <si>
    <t>Agosto 04 de 2015</t>
  </si>
  <si>
    <t>Agosto 06 de 2015</t>
  </si>
  <si>
    <t>OPS-058-2015</t>
  </si>
  <si>
    <t>Agosto 13 de 2015</t>
  </si>
  <si>
    <t>Contratar a todo costo los servicios  de organización y logística para la realización  de ceremonia de grados solemnes en la sede central de Pensilvania que se llevara a cabo el  día 20 de agosto de 2015 a partir de las 7:00 pm.</t>
  </si>
  <si>
    <t>Agosto 10 de 2015</t>
  </si>
  <si>
    <t>OPS-059-2015</t>
  </si>
  <si>
    <t>Agosto 14 de 2015</t>
  </si>
  <si>
    <t>Contratar el servicio de publicidad móvil en la ciudad de Manizales y el Municipio de Villamaria  para promocionar la inscripción y matrícula de estudiantes en  el programa Técnicas Forestales e informar a la comunidad sobre la presencia de la institución en dicha ciudad y municipio.</t>
  </si>
  <si>
    <t>Daniel Jaramillo Ortiz</t>
  </si>
  <si>
    <t>Publicista</t>
  </si>
  <si>
    <t>Agosto 12 de 2015</t>
  </si>
  <si>
    <t>OC-060-2015</t>
  </si>
  <si>
    <t>Agosto 21 de 2015</t>
  </si>
  <si>
    <t>Contratar la ADQUISICIÓN DE UN HIGRÓMETRO DIGITAL Y SU RESPECTIVO KIT INTERFACE PARA EL CENTRO DE LA MADERADE LA INSTITUCIÓN DE EDUCACIÓN SUPERIOR COLEGIO INTEGRADO NACIONAL ORIENTE DE CALDAS</t>
  </si>
  <si>
    <t>Dotaciones GES S.A.S.</t>
  </si>
  <si>
    <t>OC-061-2015</t>
  </si>
  <si>
    <t>Contratar la  ADQUISICIÓN DE HERRAMIENTAS MANUALES, PARA TROMPO O TUPÍ Y ELEMENTOS DE CONSUMO PARA EL CENTRO DE LA MADERA DE LA INSTITUCIÓN DE EDUCACIÓN SUPERIOR COLEGIO INTEGRADO NACIONAL ORIENTE DE CALDAS.”</t>
  </si>
  <si>
    <t>Néstor Bravo S.A.</t>
  </si>
  <si>
    <t xml:space="preserve">Josué Moreno Grisales </t>
  </si>
  <si>
    <t>Agosto 20 de 2015</t>
  </si>
  <si>
    <t>OPS-062-2015</t>
  </si>
  <si>
    <t>Agosto 31 de 2015</t>
  </si>
  <si>
    <t>Contratar por  prestación de servicios profesionales y por un periodo temporal de dos meses un profesional de apoyo para el área administrativa, con el fin de realizar todos los procesos precontractuales, contractuales y pos contractuales que requiere la inversión de los recursos CREE y recursos MEN y otras actividades, para cuya ejecución se requiere de presencia inmediata</t>
  </si>
  <si>
    <t>CLAUDIA PATRICIA SALAZAR MURIEL</t>
  </si>
  <si>
    <t>Septiembre 03 de 2015</t>
  </si>
  <si>
    <t>Septiembre 08 de 2015</t>
  </si>
  <si>
    <t>OPS-069-2015</t>
  </si>
  <si>
    <t>Septiembre 14 de 2015</t>
  </si>
  <si>
    <t>SURTIEXTINTORES Y/O JUAN DIEGO RIOS TRUJILLO</t>
  </si>
  <si>
    <t>OC-070-2015</t>
  </si>
  <si>
    <t>Contratar la adquisición  de elementos de limpieza de sistemas, para mantener los equipos  de práctica en buenas condiciones</t>
  </si>
  <si>
    <t>LUIS ALEJANDRO VELANDIA MORENO</t>
  </si>
  <si>
    <t>OC-076-2015</t>
  </si>
  <si>
    <t>Septiembre 17 de 2015</t>
  </si>
  <si>
    <t>Contratar el suministro de  Materiales, papelería y otros para la elaboración de comparsas  y obras teatrales de 8 grupos, dentro de las  actividades a realizar en el marco de la de la Semana Cultural, los cuales se realizaran en el periodo del 05 al 09 de octubre de 2015</t>
  </si>
  <si>
    <t>Coordinadora de Bienestar Universitario</t>
  </si>
  <si>
    <t>OC-077-2015</t>
  </si>
  <si>
    <t xml:space="preserve">Septiembre 21 de 2015 </t>
  </si>
  <si>
    <t>Contratar el suministro de refrigerios  y elementos para elaborar muestras gastronómicas, dentro de las  actividades a realizar en el marco de la de la Semana Cultural, los cuales se realizaran en el periodo del 05 al 09 de octubre de 2015</t>
  </si>
  <si>
    <t>OC-078-2015</t>
  </si>
  <si>
    <t>Contratar la adquisición de trofeos y medallas para la premiación  de torneos deportivos, dentro de las  actividades a realizar en el marco de la de la Semana Cultural, los cuales se realizaran en el periodo del 05 al 09 de octubre de 2015</t>
  </si>
  <si>
    <t>JHON ALEXANDER CALDERON HERNANDEZ</t>
  </si>
  <si>
    <t>Septiembre 16 de 2015</t>
  </si>
  <si>
    <t>OPS-080-2015</t>
  </si>
  <si>
    <t>Septiembre 23 de 2015</t>
  </si>
  <si>
    <t>Contratar a todo costo el suministro  y organización logística para  actividades a realizar dentro del marco de la de la Semana Cultural, los cuales se realizaran en el periodo del 05 al 09 de octubre de 2015</t>
  </si>
  <si>
    <t>Septiembre  16 de 2015</t>
  </si>
  <si>
    <t>OPS-081-2015</t>
  </si>
  <si>
    <t>Contratar el servicio de transporte para el desplazamiento Estudiantes, Egresados, Docentes y Administrativos a los centros de práctica para participar en las  actividades a realizar en el marco de la de la Semana Cultural, los cuales se realizaran en el periodo del 05 al 09 de octubre de 2015</t>
  </si>
  <si>
    <t>Septiembre 24 de 2015</t>
  </si>
  <si>
    <t>OC-086-2015</t>
  </si>
  <si>
    <t>Septiembre 30 de 2015</t>
  </si>
  <si>
    <t>Contratar la adquisición de tóner negro de alto rendimiento HP 80X original nuevos para las  impresoras institucionales</t>
  </si>
  <si>
    <t>MEMORY MAX TECNOLOGY S.A.S.</t>
  </si>
  <si>
    <t>Septiembre 28 de 2015</t>
  </si>
  <si>
    <t>Contratar la compra de lechones destetos para el proceso de levante y ceba, con el propósito de obtener  cerdos de aproximadamente entre 80 y 90 kilos  de peso</t>
  </si>
  <si>
    <t>Octubre 05 de 2015</t>
  </si>
  <si>
    <t>OC-089-2015</t>
  </si>
  <si>
    <t>Octubre 13 de 2015</t>
  </si>
  <si>
    <t>C-090-2015</t>
  </si>
  <si>
    <t>Octubre 16 de 2015</t>
  </si>
  <si>
    <t>Contratar a todo costo el suministro e instalación de un sistema de circuito cerrado de televisión para el Centro de Transferencias Tecnológicas</t>
  </si>
  <si>
    <t xml:space="preserve">UNIVERSAL DE ALARMAS Y/O
FABIAN ANDRES SOTO PEÑA
</t>
  </si>
  <si>
    <t>Técnico Contratista</t>
  </si>
  <si>
    <t>Octubre 07 de 2015</t>
  </si>
  <si>
    <t>C-091-2015</t>
  </si>
  <si>
    <t>Contratar  el servicio a todo costo con una academia Regional de Cisco para dar soporte a la Institución de Educación Superior Colegio Integrado Nacional Oriente de Caldas (Cisco institution-id: 20032513)  como academia del programa Cisco Networking® y capacitación de tres docentes formadores, con el propósito de incorporar el currículo CCNA R&amp;S al plan de estudios del programa Tecnología en Informática y Sistemas y para ofrecer cursos de educación continuada</t>
  </si>
  <si>
    <t>Universidad Tecnológica de Pereira</t>
  </si>
  <si>
    <t>Octubre 22 de 2015</t>
  </si>
  <si>
    <t>OPS-097-2015</t>
  </si>
  <si>
    <t>Octubre 29 de 2015</t>
  </si>
  <si>
    <t>Contratar   por prestación de servicios y por un periodo temporal de mes y medio en el área de Mercadeo y Publicidad con el fin de ejecutar actividades del Plan de Mercadeo de la institución</t>
  </si>
  <si>
    <t>OC-099-2015</t>
  </si>
  <si>
    <t>Noviembre 10 de 2015</t>
  </si>
  <si>
    <t>Contratar la adquisición de suministro de  elementos como son: Gaseosas, tajadas de ponqué, dulces y vasos  para llevar a cabo la jornada de difusión de los programas técnicos y tecnológicos de nuestra institución</t>
  </si>
  <si>
    <t>OPS-102-2015</t>
  </si>
  <si>
    <t>Noviembre 13 de 2015</t>
  </si>
  <si>
    <t>Contratar el servicio de transporte terrestre de pasajeros con el fin de facilitar el desplazamiento de los estudiantes y docentes para la realización de las prácticas académicas programadas durante el segundo periodo académico del año 2015, y transportar administrativos para distintas actividades en los centros de prácticas</t>
  </si>
  <si>
    <t>Noviemrbe 13 de 2015</t>
  </si>
  <si>
    <t>OPS-104-2015</t>
  </si>
  <si>
    <t>Noviembre 23 de 2015</t>
  </si>
  <si>
    <t>JOSE OLMEDO CARDONA MONTOYA</t>
  </si>
  <si>
    <t>OPS-105-2015</t>
  </si>
  <si>
    <t>Noveimbre 23 de 2015</t>
  </si>
  <si>
    <t>Contratar por prestación de servicios una  capacitación para auditores internos en la norma NTCGP 1000:2009 en la Modalidad Virtual y/o presencial y/o combinada para seis (6) funcionarios de la institución durante 24 horas cada uno</t>
  </si>
  <si>
    <t>Noviembre 19 de 2015</t>
  </si>
  <si>
    <t>Contratación de servicios para la realización de actividades de  celaduría en el Centro de la Madera del Colegio Integrado Nacional Oriente de Caldas</t>
  </si>
  <si>
    <t>OC-106-2015</t>
  </si>
  <si>
    <t>Noviembre 26 de 2015</t>
  </si>
  <si>
    <t xml:space="preserve">ANCIZAR FLORES GIRALDO </t>
  </si>
  <si>
    <t>Noviemrbe 24 de 2015</t>
  </si>
  <si>
    <t>OPS-108-2015</t>
  </si>
  <si>
    <t>Noviembre 30 de 2015</t>
  </si>
  <si>
    <t xml:space="preserve">Contratar  a todo costo por prestación de servicio  la ampliación del Proyecto del banco de forrajes y graminearium y así poder dar cumplimiento a dicho proyecto </t>
  </si>
  <si>
    <t>WILLIAM DE JESUS MONTOYA JARAMILLO</t>
  </si>
  <si>
    <t>Didier Chacón Tabares</t>
  </si>
  <si>
    <t>Docente Area Agropecuaria</t>
  </si>
  <si>
    <t>Noviembre 27 de 2015</t>
  </si>
  <si>
    <t>OPS-112-2015</t>
  </si>
  <si>
    <t>Diciembre 02 de 2015</t>
  </si>
  <si>
    <t>Contratar a todo costo por prestación de servicio  mantenimiento del proyecto Plantación de germoplasma de pino Romerón y guadual y así poder dar cumplimiento a dicho proyecto</t>
  </si>
  <si>
    <t>Docente Area Forestal</t>
  </si>
  <si>
    <t>OPS-113-2015</t>
  </si>
  <si>
    <t>Contratar  a todo costo por prestación de servicio Establecimiento del cerco, la recuperación de los senderos del jardín botánico, la poda de árboles y entresaca de guadua y quiebra barrigo, ubicado en las instalaciones del Centro de Desarrollo de la madera –CDM</t>
  </si>
  <si>
    <t>OPS-114-2015</t>
  </si>
  <si>
    <t>Contratar  a todo costo el servicio de edición y publicación de la Revista pandemia, con el propósito de consolidar la investigación como uno de los ejes articuladores para la formación  en la IES -  CINOC</t>
  </si>
  <si>
    <t>MEGACOLOR y/o GLORIA ESTELA ZULUAGA RAMIREZ</t>
  </si>
  <si>
    <t>OC-115-2015</t>
  </si>
  <si>
    <t>Diciembre 09 de 2015</t>
  </si>
  <si>
    <t>Contratar la adquisición de  saladero, bebederos,  materia orgánica y sacos de Cal dolomita  como parte integral del equipamiento del que deben disponer los procesos investigativos en el área pecuaria de la institución</t>
  </si>
  <si>
    <t>OPS-116-2015</t>
  </si>
  <si>
    <t>Contratar con una emisora radial comunitaria con cobertura en los municipio de Pensilvania, Manzanares y Marquetalia para el servicio de edición, grabación y emisión de cuñas radiales para promocionar la inscripción y matrícula de estudiantes en los programas académicos e informar a la comunidad sobre el desarrollo de los planes, programas, proyectos y actividades institucionales</t>
  </si>
  <si>
    <t>CORPORACIÓN AMIGOS POR LA CULTURA, EL MEDIO AMBIENTE Y LA PAZ - CORPOAMIGOS -</t>
  </si>
  <si>
    <t>Diciembre 04 de 2015</t>
  </si>
  <si>
    <t>OC-119-2015</t>
  </si>
  <si>
    <t>Diciembre 11 de 2015</t>
  </si>
  <si>
    <t>Contratar  a todo costo  carpetas para diploma para los grados solemnes del periodo B del 2015</t>
  </si>
  <si>
    <t>Gutiérrez Editores S.A.S.</t>
  </si>
  <si>
    <t xml:space="preserve">David Ricardo Henao Giraldo </t>
  </si>
  <si>
    <t>OPS-120-2015</t>
  </si>
  <si>
    <t>Contratar  la organización coordinación y logística todo costo la realización de actividad de celebración 30 AÑOS IES CINOC, el día 16 de diciembre de 2015 en el teatro Municipal Pantágora a las 7:00 pm.</t>
  </si>
  <si>
    <t>Diciembre 10 de 2015</t>
  </si>
  <si>
    <t>OC-125-2015</t>
  </si>
  <si>
    <t>Diciembre 17 de 2015</t>
  </si>
  <si>
    <t>Contratar la adquisición de licencias de Microsoft Office Pro Plus Education AL LNG License/Sofware Assurance Pack Academic Open Value 1 License level e Enterprise 1 year,  y Licencias antivirus para los equipos de la sede central de Pensilvania Caldas y de las extensiones de Manzanares, Marquetalia y Manizales</t>
  </si>
  <si>
    <t>LEIDY JOHANA MONTOYA CARDONA</t>
  </si>
  <si>
    <t>Jose Leonardo Giraldo Gómez</t>
  </si>
  <si>
    <t>OPS-123-2015</t>
  </si>
  <si>
    <t>Diciembre 16 de 2015</t>
  </si>
  <si>
    <t>Contratar a todo costo la organización, coordinación y logística de la actividad de integración de funcionarios Administrativos y docentes de la institución dentro del municipio de Pensilvania, a realizarse el  día 18 de diciembre de 2015</t>
  </si>
  <si>
    <t>OC-124-2015</t>
  </si>
  <si>
    <t>Diciemrbe 16 de 2015</t>
  </si>
  <si>
    <t>Contratar la adquisición de anchetas, para realizar actividades propias de Bienestar Universitario como  estímulos a los funcionarios administrativos, docentes  y para los honorables miembros</t>
  </si>
  <si>
    <t>Diciembre 14 de 2015</t>
  </si>
  <si>
    <t>OPS-126-2015</t>
  </si>
  <si>
    <t>Diciembre 18 de 2015</t>
  </si>
  <si>
    <t>Contratar a todo costo los servicios para la realización de ceremonia de grados solemnes de la  sede central en Pensilvania, a realizarse el día 22 de diciembre a partir de las 7:00 p.m, en el teatro Pantagoras</t>
  </si>
  <si>
    <t>C-004-2015</t>
  </si>
  <si>
    <t>Contratar por prestación de servicios profesionales y por un periodo temporal de cinco (5) meses, a un profesional en el área de Ingeniería de Sistemas y Telecomunicaciones, con el fin de apoyar los procesos y actividades trabajadas en el eje de alertas tempranas, también se requiere para actualizar la información del SPADIES, apoyar el registro de la información en el SNIES y actualización de la página web institucional.</t>
  </si>
  <si>
    <t>JUAN CAMILO ALVARADO LLANO</t>
  </si>
  <si>
    <t>Marzo 05 de 2015</t>
  </si>
  <si>
    <t>C-013-2015</t>
  </si>
  <si>
    <t>DIEGO FERNANDO CORTES</t>
  </si>
  <si>
    <t>Maria del Pilar González Sánchez</t>
  </si>
  <si>
    <t>Coordinadora extensión Manizales</t>
  </si>
  <si>
    <t>C-014-2015</t>
  </si>
  <si>
    <t>SERGIO VALENCIA ARBOLEDA</t>
  </si>
  <si>
    <t>C-015-2015</t>
  </si>
  <si>
    <t>JUAN PABLO SALGADO QUINTERO</t>
  </si>
  <si>
    <t>C-022-2015</t>
  </si>
  <si>
    <t>Marzo 27 de 2015</t>
  </si>
  <si>
    <t>GISNEL GIRALDO CASTRILLON</t>
  </si>
  <si>
    <t>Junio 09 de 2015</t>
  </si>
  <si>
    <t>C-005-004-2015</t>
  </si>
  <si>
    <t>Junio 19 de 2015</t>
  </si>
  <si>
    <t>Contratar el suministro  28 copias Heliográficas tomadas a planos, mapas, planchas (Cartografía Municipios del Oriente de Caldas) y 78 aerofotografías en tamaño original formato 23x23 cm en papel fotográfico. Para el  fortalecimiento de los programa de Técnico Forestales y de Técnico en Producción Forestal. Dicho material es para uso académico  de las asignaturas    de fotointerpretación y cartografía.</t>
  </si>
  <si>
    <t>Instituto Geográfico Agustín Codazzi</t>
  </si>
  <si>
    <t xml:space="preserve">Fernando Ardila Galindo </t>
  </si>
  <si>
    <t>OPS-039-2015</t>
  </si>
  <si>
    <t>quisición de la suscripción a la colección virtual tributaria, aduanera y contable para los programas Técnico profesional en Contabilidad Sistematizada y Tecnología en Gestión Contable y Tributaria del IES CINOC.</t>
  </si>
  <si>
    <t xml:space="preserve">LEGISLACIÓN ECONÓMICA S.A </t>
  </si>
  <si>
    <t>Luz Elmady Díaz Ramírez</t>
  </si>
  <si>
    <t>Junio 16 de 2015</t>
  </si>
  <si>
    <t>C-044-2015</t>
  </si>
  <si>
    <t>Contratar el servicio de asistencia técnica, mantenimiento y actualización y correcciones de imperfecciones  del Software Syscafe, a través de hasta 2 visitas presenciales en las Instalaciones de la IES CICNOC, soporte telefónico, soporte por internet y sistema remoto Team Viewer, para el software integrado de gestión empresarial de la institución por un año, que incluye los módulos de presupuesto, contabilidad, almacén, tesorería y nómina, con el fin de apoyar el normal funcionamiento de las labores diarias de las áreas y dependencias involucradas en el manejo de dicho software.</t>
  </si>
  <si>
    <t xml:space="preserve">SYSCAFÉ S.A. </t>
  </si>
  <si>
    <t>OPS-042-2015</t>
  </si>
  <si>
    <t>Adquisición de software licenciado SIIGO académico y capacitación para los docentes del área.</t>
  </si>
  <si>
    <t xml:space="preserve">Siigo S.A </t>
  </si>
  <si>
    <t>C-045-2015</t>
  </si>
  <si>
    <t xml:space="preserve">Contratar por prestación de servicios una  capacitación dirigida a todos los Docentes en el área de Diseño Experimental aplicada a los procesos investigativos. Esto con el fin de contribuir al mejoramiento de las capacidades de los mismos no solamente para trasladar el conocimiento a sus estudiantes si no también con el propósito de avanzar desde la docencia en los procesos investigativos como apoyo a la academia. </t>
  </si>
  <si>
    <t>OPS-043-2015</t>
  </si>
  <si>
    <t>Adquisición de software licenciado AgroWin académico y capacitación para los docentes del IES CINOC</t>
  </si>
  <si>
    <t xml:space="preserve">Insoft Ltda. </t>
  </si>
  <si>
    <t>OPS-063-2015</t>
  </si>
  <si>
    <t>Contratar el arrendamiento del servicio de sostenimiento y hosting para la implementación de la plataforma Moodle, con un espacio total de 50 gigas y bandwidth (ancho de banda) de 100 Gb /mes, asegurando su sostenibilidad con alta calidad de servicio para la institución</t>
  </si>
  <si>
    <t xml:space="preserve">HOSTINGRED S.A.S. y/o ANDERSON ALFARO LOPEZ </t>
  </si>
  <si>
    <t>Agosto 28 de 2015</t>
  </si>
  <si>
    <t>C-064-2015</t>
  </si>
  <si>
    <t>Septiembre 01 de 2015</t>
  </si>
  <si>
    <t>Contratar por prestación de servicios para orientar asignaturas de IVA RETE FUENTE Y TIMBRE, Ciclo contable, Sistemas aplicados, Principio de Contabilidad y Economía Solidaria en los programas de Educación Superior de la Institución en la Extensión Manzanares</t>
  </si>
  <si>
    <t>GLORIA INES GARCIA MARULANDA</t>
  </si>
  <si>
    <t xml:space="preserve">Yamilet Librero Rios </t>
  </si>
  <si>
    <t>Coordinadora Extensión Manzanares</t>
  </si>
  <si>
    <t>C-065-2015</t>
  </si>
  <si>
    <t>Contratar por prestación de servicios para orientar asignaturas de Presupuestos Privados, Talento Humano, Principios de Economía, Principios de Administración, Matemáticas en los programas de Educación Superior de la Institución en la Extensión Manzanares y los cursos de proyección social de Archivo y Empresarismo en la extensión Manzanares</t>
  </si>
  <si>
    <t xml:space="preserve">SIRLEY MUÑOZ GIRALDO </t>
  </si>
  <si>
    <t>C-066-2015</t>
  </si>
  <si>
    <t>Contratar por prestación de servicios para orientar asignaturas de Agroforestería Básica y Constitución Política y Etica en los programas de Educación Superior de la Institución en la Extensión Manizales</t>
  </si>
  <si>
    <t>EUCARIO GALLEGO GALVEZ</t>
  </si>
  <si>
    <t xml:space="preserve">N O      S E     H I Z O </t>
  </si>
  <si>
    <t>Septiembre 04 de 2015</t>
  </si>
  <si>
    <t>C-067-2015</t>
  </si>
  <si>
    <t>Contratar por prestación de servicios para orientar la asignatura de Formación Deportiva y Cultural y realizar una prueba de suficiencia en los programas de Educación Superior de la Institución en la Sede Central de la Institución</t>
  </si>
  <si>
    <t>GUSTAVO VILLADA BARCO</t>
  </si>
  <si>
    <t>Aurelio Antonio Ramírez Muñoz</t>
  </si>
  <si>
    <t xml:space="preserve">Coordinador Académico </t>
  </si>
  <si>
    <t>Septiembre 15 de 2015</t>
  </si>
  <si>
    <t>C-072-2015</t>
  </si>
  <si>
    <t>Contratar por prestación de servicios para orientar asignaturas de Climatología y Botánica en los programas de Educación Superior de la Institución en la Extensión Marquetalia</t>
  </si>
  <si>
    <t xml:space="preserve">CARLOS ENRIQUE PIEDRAHITA ESCOBAR </t>
  </si>
  <si>
    <t>Mauricio Restrepo Cardona</t>
  </si>
  <si>
    <t>C-073-2015</t>
  </si>
  <si>
    <t>Contratar por prestación de servicios para orientarla asignatura de Constitución Política y Etica en los programas de Educación Superior de la Institución en la Extensión Pensilvania</t>
  </si>
  <si>
    <t xml:space="preserve">ALEJANDRO ARANGO GIRALDO </t>
  </si>
  <si>
    <t>C-075-2015</t>
  </si>
  <si>
    <t>Septiembre 18 de 2015</t>
  </si>
  <si>
    <t>Contratar por prestación de servicios a un profesional para la orientación de unos módulos del diplomado de las Normas Internacionales de Información Financiera (NIIF), dirigido a Contadores Públicos, gerentes financieros, tesoreros, técnicos, tecnólogos y profesionales en contabilidad, administradores de empresas, financieros, economistas, y personas que sin ser profesionales en estas áreas, son responsables por información de negocios y deben dominar los requerimientos de medición, reconocimiento y revelación de los hechos económicos bajo las Normas Internacionales de Información Financiera NIIF emitidas por IASB</t>
  </si>
  <si>
    <t xml:space="preserve">CESAR AUGUSTO APONTE LONDOÑO </t>
  </si>
  <si>
    <t>Víctor Julio Valero Aguirre</t>
  </si>
  <si>
    <t>Docente Area Contable</t>
  </si>
  <si>
    <t>Septiembre 22 de 2015</t>
  </si>
  <si>
    <t>C-079-2015</t>
  </si>
  <si>
    <t>Contratar por prestación de servicios a un profesional y por un periodo temporal de tres meses para orientar asignatura en los programas forestales de la institución, especialmente en las áreas de Ecología Forestal, Herramientas Tecnológicas y Topografía y Diseño y ejecución de un curso SIG para docentes área forestal, Apoyo a registros calificados para el programa de  Técnica Profesional en Técnicas Forestales para Manizales y Pensilvania</t>
  </si>
  <si>
    <t xml:space="preserve">RICARDO ANDRES CARDONA OSPINA </t>
  </si>
  <si>
    <t>C-083-2015</t>
  </si>
  <si>
    <t>Contratar por prestación de servicios para orientar asignaturas de Estadística, Matemáticas y Técnicas de Expresión Oral y Escrita en los programas de Educación Superior de la Institución en la Extensión Marquetalia</t>
  </si>
  <si>
    <t xml:space="preserve">MELANY CAMPOS BUITRAGO </t>
  </si>
  <si>
    <t>C-084-2015</t>
  </si>
  <si>
    <t>Contratar por prestación de servicios para orientar asignaturas de Cuencas Hidrográficas en los programas de Educación Superior de la Institución en la Extensión Manizales</t>
  </si>
  <si>
    <t>GLORIA LILIANA ALBARRACIN ARANGO</t>
  </si>
  <si>
    <t>Maria del Pilar González Rubio</t>
  </si>
  <si>
    <t>C-085-2015</t>
  </si>
  <si>
    <t>Contratar por prestación de servicios para orientar asignaturas de Protección de Bosques en los programas de Educación Superior de la Institución en la Extensión Manizales</t>
  </si>
  <si>
    <t xml:space="preserve">ADRIANO ANTONIO RODRIGUEZ </t>
  </si>
  <si>
    <t>C-087-2015</t>
  </si>
  <si>
    <t>Octubre 01 de 2015</t>
  </si>
  <si>
    <t xml:space="preserve">LUZ ADRIANA ORTIZ CARVAJAL </t>
  </si>
  <si>
    <t>C-088-2015</t>
  </si>
  <si>
    <t>Contratar por prestación de servicios a un profesional para la orientación de unos módulos del diplomado de las Normas Internacionales de Información Financiera (NIIF), dirigido a Contadores Públicos, gerentes financieros, tesoreros, técnicos, tecnólogos y profesionales en contabilidad, administradores de empresas, financieros, economistas, y personas que sin ser profesionales en estas áreas, son responsables por información de negocios y deben dominar los requerimientos de medición, reconocimiento y revelación de los hechos económicos bajo las Normas Internacionales de Información Financiera NIIF emitidas por IASB.</t>
  </si>
  <si>
    <t xml:space="preserve">HERNAN ALBERTO BUITRAGO RAMIREZ </t>
  </si>
  <si>
    <t>C-093-2015</t>
  </si>
  <si>
    <t>Contratar por prestación de servicios para orientar asignaturas de Ecología Forestal en los programas de Educación Superior de la Institución en la Extensión Manizales</t>
  </si>
  <si>
    <t>C-094-2015</t>
  </si>
  <si>
    <t>Contratar por prestación de servicios para orientar asignaturas de Ecología Forestal en los programas de Educación Superior de la Institución en la Extensión Manizales.</t>
  </si>
  <si>
    <t xml:space="preserve">JUAN PABLO GONZALEZ JARAMILLO </t>
  </si>
  <si>
    <t>C-095-2015</t>
  </si>
  <si>
    <t>Octubre 19 de 2015</t>
  </si>
  <si>
    <t>Contratar por prestación de servicios a un profesional para la orientación del Diplomado en Excel Intermedio dirigido a los estudiantes del Programa Técnicas Forestales y a la comunidad en General del municipio de Marquetalia</t>
  </si>
  <si>
    <t xml:space="preserve">RAUL CARMONA GONZALEZ </t>
  </si>
  <si>
    <t>Octubre 20 de 2015</t>
  </si>
  <si>
    <t>C-096-2015</t>
  </si>
  <si>
    <t>Octubre 21 de 2015</t>
  </si>
  <si>
    <t>Contratar por prestación de servicios a un profesional y por un periodo temporal de un mes, donde se brindará apoyo especial a las estrategias de permanencia estudiantil lideradas desde la Coordinación de Bienestar Institucional</t>
  </si>
  <si>
    <t>Maira Alejandra Torres Arooyave</t>
  </si>
  <si>
    <t>C-098-2015</t>
  </si>
  <si>
    <t>Contratar por prestación de servicios para orientar asignaturas de Cosecha y Extracción Forestal y Aserraderos en los programas de Educación Superior de la Institución en la Extensión Manizales</t>
  </si>
  <si>
    <t>JULIAN EDUARDO RUBIO ARIZA</t>
  </si>
  <si>
    <t>Noviembre 22 de 2015</t>
  </si>
  <si>
    <t>C-103-2015</t>
  </si>
  <si>
    <t>Noviembre 20 de 2015</t>
  </si>
  <si>
    <t>Contratar por prestación de servicios a un experto y por un periodo temporal de un  mes, para orientar algunos módulos del diplomado E-COMMERCE en la Tecnología en Sistemas Informáticos de la institución en la sede central  Pensilvania</t>
  </si>
  <si>
    <t>VLADIMIR ALEJANDRO MONTES GUTIERREZ</t>
  </si>
  <si>
    <t>C-109-2015</t>
  </si>
  <si>
    <t>Contratar por prestación de servicios para orientar la asignatura de Participación comunitaria en los programas de Educación Superior de la Institución en la Extensión Manizales</t>
  </si>
  <si>
    <t xml:space="preserve">BEATRIZ MARCELA ALARCON MARTINEZ </t>
  </si>
  <si>
    <t>C-110-2015</t>
  </si>
  <si>
    <t>Contratar por prestación de servicios para orientar la asignatura de Tecnología de la Madera en los programas de Educación Superior de la Institución en la Extensión Manizales</t>
  </si>
  <si>
    <t>WILMAR GALVEZ GALVEZ</t>
  </si>
  <si>
    <t>Diciembre 03 de 2015</t>
  </si>
  <si>
    <t>C-122-2015</t>
  </si>
  <si>
    <t>Contratar por prestación de servicios para orientar un taller de capacitación dirigida a Fortalecer  en el personal docente  las competencias para consolidar el modelo pedagógico  institucional y promover el pensamiento crítico, la ciudadanía activa, valores éticos, una cultura de paz y la democracia</t>
  </si>
  <si>
    <t>ALEJANDRA AGUDELO MARIN</t>
  </si>
  <si>
    <t>SUBASTA INVERSA PRESENCIAL</t>
  </si>
  <si>
    <t>Mayo 25 de 2015</t>
  </si>
  <si>
    <t>C-041-2015</t>
  </si>
  <si>
    <t>CONTRATAR LA CONSULTORÍA PARA REALIZAR DEL ESTUDIO DE CONTEXTO DEL COLEGIO INTEGRADO NACIONAL ORIENTE DE CALDAS EN LOS MUNICIPIOS DEL ORIENTE DEL DEPARTAMENTO DE CALDAS, MANIZALES Y LOS MUNICIPIOS DE SU AREA DE INFLUENCIA</t>
  </si>
  <si>
    <t xml:space="preserve">Universidad de Manizales </t>
  </si>
  <si>
    <t>Juan Carlos Loaiza Serna</t>
  </si>
  <si>
    <t>Julio 21 de 2015</t>
  </si>
  <si>
    <t>C-074-2015</t>
  </si>
  <si>
    <t>CONTRATAR LA INTERVENTORIA TECNICA, ADMINISTRATIVA, FINANCIERA Y AMBIENTAL, PARA EL CONTRATO DE OBRA OBJETO DE LA LICITACIÓN PÚBLICA LP-001-2015 CORRESPONDIENTE A  LAS DEMOLICIONES DEL PUENTE ENTRE BLOQUES DE LA SEDE CENTRAL, LA CASA DE HABITACIÓN, AULAS DE LA GRANJA Y LA CAPILLA, LAS ADECUACIONES DEL BLOQUE 2 DE LA SEDE CENTRAL, EL REFORZAMIENTO Y REMODELACIÓN DEL CENTRO DE LA MADERA Y LA CONSTRUCCIÓN DE OBRAS DEL CTT GRANJA; PERTENECIENTES A LA INSTITUCIÓN EDUCATIVA IES- CINOC, EN EL MUNICIPIO DE PENSILVANIA CALDAS, DE CONFORMIDAD CON EL ALCANCE ESTABLECIDO EN EL PRESENTE DOCUMENTO, ESPECIFICACIONES ANEXAS Y NORMAS TÉCNICAS APLICABLES</t>
  </si>
  <si>
    <t>CONSTRUCTODO INGENIEROS CONTRATISTAS LTDA.</t>
  </si>
  <si>
    <t xml:space="preserve">Para la Sede Central:
Ing. Gerson Oriol Tapasco Alazte, Jefe Talento Humano
Para el Centro de la Madera: 
Tecnólogo Josué Moreno Grisales, Coordinador del Centro 
Para el CTT Granja: 
Técnico Diana Cristina Murillo Duque, Coordinadora del Centro
</t>
  </si>
  <si>
    <t>Prórroga 001-2015 del 11 de diciembre de 2015 ampliación plazo por 40 días calendario a aprtir del 22 de diciembre de 2015 y hasta el 30 de enero de 2016</t>
  </si>
  <si>
    <t>C-082-2015</t>
  </si>
  <si>
    <t>Septiembre 29 de 2015</t>
  </si>
  <si>
    <t>CONTRATAR LA CONSULTORÍA  PARA CONSTRUIR E IMPLEMENTAR EL MODELO B-LEARNING EN LA INSTITUCIÓN IES CINOC, PARA APOYAR LOS PROCESOS ACADÉMICOS DE INVESTIGACIÓN, DOCENCIA Y PROYECCIÓN SOCIAL</t>
  </si>
  <si>
    <t>UNIVERSIDAD DE MANIZALES</t>
  </si>
  <si>
    <t>Andrea Mejía Duque</t>
  </si>
  <si>
    <t>Docente Area de sistemas</t>
  </si>
  <si>
    <t>Julio 31 de 2015</t>
  </si>
  <si>
    <t>C-071-2015</t>
  </si>
  <si>
    <t>Septiembre 14 de2015</t>
  </si>
  <si>
    <t>CONTRATAR POR EL SISTEMA DE PRECIOS UNITARIOS SIN FÓRMULA DE REAJUSTE LAS DEMOLICIONES DEL PUENTE ENTRE BLOQUES DE LA SEDE CENTRAL, LA CASA DE HABITACIÓN, AULAS DE LA GRANJA Y LA CAPILLA, LAS ADECUACIONES DEL BLOQUE 2 DE LA SEDE CENTRAL, EL REFORZAMIENTO Y REMODELACIÓN DEL CENTRO DE LA MADERA Y LA CONSTRUCCIÓN DE OBRAS DE EL CTT GRANJA; PERTENECIENTES A EL IES- CINOC, EN EL MUNICIPIO DE PENSILVANIA CALDAS, DE CONFORMIDAD CON EL ALCANCE ESTABLECIDO EN EL PRESENTE DOCUMENTO, ESPECIFICACIONES ANEXAS Y NORMAS TÉCNICAS APLICABLES</t>
  </si>
  <si>
    <t>CONSORCIO SEDES CALDAS</t>
  </si>
  <si>
    <t>Octubre 15 de 2015</t>
  </si>
  <si>
    <t>COMPRA E INSTALACIÓN DE COMPUTADORES DE ESCRITORIO Y PORTÁTILES, IMPRESORAS E INSUMOS CON EL FIN DE REALIZAR UNA ACTUALIZACIÓN TECNOLÓGICA DE LOS EQUIPOS DE CÓMPUTO UTILIZADOS POR EL PERSONAL ADMINISTRATIVO Y DOCENTES DE LA INSTITUCIÓN</t>
  </si>
  <si>
    <t>NULIDAD DEL PROCESO</t>
  </si>
  <si>
    <t>LICITACIÓN PÚBLICA</t>
  </si>
  <si>
    <t>C-092-2015</t>
  </si>
  <si>
    <t>COMPRA DE EQUIPAMIENTO DE LABORATORIO DE SEMILLA Y EQUIPAMIENTO DEL LABORATORIO DE SUELOS Y AGUAS  PARA LA INSTITUCIÓN DE EDUCACIÓN SUPERIOR COLEGIO INTEGRADO NACIONAL ORIENTE DE CALDAS</t>
  </si>
  <si>
    <t>KASAI LTDA.</t>
  </si>
  <si>
    <t>Nixon Cueva Márquez
Fredy Mauricio Aguirre López</t>
  </si>
  <si>
    <t xml:space="preserve">Docentes </t>
  </si>
  <si>
    <t>C-101-2015</t>
  </si>
  <si>
    <t>Noviembre 12 de 2015</t>
  </si>
  <si>
    <t>COMPRA Y ADQUISICIÓN DE HERRAMIENTAS PECUARIAS PARA EL  FORTALECIMIENTO DE PROGRAMA AGROPECUARIO  DE LA INSTITUCIÓN DE EDUCACIÓN SUPERIOR COLEGIO INTEGRADO NACIONAL ORIENTE DE CALDAS</t>
  </si>
  <si>
    <t>INGENIERIA E INFRAESTRUCTURA DE COLOMBIA S.A.S. –INGFRACOL-</t>
  </si>
  <si>
    <t>Octubre 28 de 2015</t>
  </si>
  <si>
    <t>C-111-2015</t>
  </si>
  <si>
    <t>COMPRA Y ADQUISICIÓN DE KIT PARA LABORATORIO CISCO CCNA BASIC PARA LA INSTITUCIÓN DE EDUCACIÓN SUPERIOR COLEGIO INTEGRADO NACIONAL ORIENTE DE CALDAS CISCO INSTITUTION-ID 20032513</t>
  </si>
  <si>
    <t>SONA GREEN TECHNOLOGIES S.A.S.</t>
  </si>
  <si>
    <t>Noviembre 11 de 2015</t>
  </si>
  <si>
    <t>C-118-2015</t>
  </si>
  <si>
    <t>CONTRATAR LA COMPRA Y ADQUISICIÓN DE EQUIPOS TECNOLOGICOS PARA LA INSTITUCIÓN DE EDUCACIÓN SUPERIOR COLEGIO INTEGRADO NACIONAL ORIENTE DE CALDAS</t>
  </si>
  <si>
    <t>SITEC SUMINISTROS S.A.S.</t>
  </si>
  <si>
    <t>Abril 22 de 2015</t>
  </si>
  <si>
    <t>Enajenación de lote de 6 semovientes vacunos  de propiedad del Colegio Integrado Nacional Oriente de Caldas que se encuentran en el centro de Transferencias Tecnológicas Granja San José</t>
  </si>
  <si>
    <t xml:space="preserve">Venta de una camioneta Doge Ram 4000 de estacas, 
Modelo 1998, identificada con la Placa Número  oud-875
</t>
  </si>
  <si>
    <t>C-051-2015</t>
  </si>
  <si>
    <t>Julio 22 de 2015</t>
  </si>
  <si>
    <t xml:space="preserve">Enajenación de lote de 5 semovientes vacunos en lote o de manera individual de propiedad del Colegio Integrado Nacional Oriente de Caldas que se encuentran en el centro de Transferencias Tecnológicas Granja San José </t>
  </si>
  <si>
    <t>DIEGO ALZATE SALAZAR</t>
  </si>
  <si>
    <t>C-068-2015</t>
  </si>
  <si>
    <t>Septiembre 11 de 2015</t>
  </si>
  <si>
    <t xml:space="preserve">RODRIGO HERNAN MARIN </t>
  </si>
  <si>
    <t xml:space="preserve">Libaniel Gómez Ramírez </t>
  </si>
  <si>
    <t xml:space="preserve">Contador Institucional </t>
  </si>
  <si>
    <t>OC-100-2015</t>
  </si>
  <si>
    <t>CONTRATAR LA COMPRA DE EQUIPOS PARA LABORATORIO DE ENTOMOLOGIA PARA  LA INSTITUCIÓN DE EDUCACIÓN SUPERIOR COLEGIO INTEGRADO NACIONAL ORIENTE DE CALDAS</t>
  </si>
  <si>
    <t>BIOLOGIKA PROYECTOS S.A.S.</t>
  </si>
  <si>
    <t>OC-107-2015</t>
  </si>
  <si>
    <t>CONTRATAR LA COMPRA DE EQUIPOS DE COMPUTO PARA LABORATORIO  DE CONTABILIDAD SISTEMATIZADA Y TECNOLOGÍA EN GESTIÓN CONTABLE Y TRIBUTARIA PARA LA INSTITUCIÓN DE EDUCACIÓN SUPERIOR COLEGIO INTEGRADO NACIONAL ORIENTE DE CALDAS</t>
  </si>
  <si>
    <t xml:space="preserve">MICROINF CIA. LTDA. </t>
  </si>
  <si>
    <t>OC-117-2015</t>
  </si>
  <si>
    <t>CONTRATAR LA COMPRA DE EQUIPOS SEGURIDAD INDUSTRIAL Y SALUD OCUPACIONAL PARA LA INSTITUCIÓN DE EDUCACIÓN SUPERIOR COLEGIO INTEGRADO NACIONAL ORIENTE DE CALDAS</t>
  </si>
  <si>
    <t>COMERCIALIZADORA DELL S.A.S.</t>
  </si>
  <si>
    <t xml:space="preserve">Conrado Hernández Castaño </t>
  </si>
  <si>
    <t>Noviemrbe 26 de 2015</t>
  </si>
  <si>
    <t>CONTRATAR LA ADQUISICIÓN DE UNA ESTACION METEOROLOGICA PARA LA INSTITUCIÓN DE EDUCACIÓN SUPERIOR COLEGIO INTEGRADO NACIONAL ORIENTE DE CALDAS</t>
  </si>
  <si>
    <t>ALCOMAX S.A.S.</t>
  </si>
  <si>
    <t>MÍNIMA CUANTÍA</t>
  </si>
  <si>
    <t>CONTRATACIÓN DIRECTA</t>
  </si>
  <si>
    <t>SUBASTA INVERSA</t>
  </si>
  <si>
    <t>MARZO 09 DE 2016</t>
  </si>
  <si>
    <t>OC-014-2016</t>
  </si>
  <si>
    <t>MARZO 16 DE 2016</t>
  </si>
  <si>
    <t>Contratar la adquisición de papelería y útiles de oficina para apoyar el normal funcionamiento de las labores diarias de las diferentes dependencias administrativas y académicas de la institución de Educación Superior Colegio Integrado Nacional Oriente de Caldas.</t>
  </si>
  <si>
    <t>QUINTERO GIRALDO Y CIA. S.A. Y/O PAPELERÍA LINEAL</t>
  </si>
  <si>
    <t>Técnico, Luz Marina González López</t>
  </si>
  <si>
    <t>Almacenista IES-CINOC</t>
  </si>
  <si>
    <t>MARZO 14 DE 2016</t>
  </si>
  <si>
    <t>OC-017-2016</t>
  </si>
  <si>
    <t>MARZO 17 DE 2016</t>
  </si>
  <si>
    <t>Contratar la adquisición de refrigerios, para realizar actividades propias de promoción y divulgación de programas académicos como estímulos a los participantes a dichos encuentros</t>
  </si>
  <si>
    <t>MARZO 29 DE 2016</t>
  </si>
  <si>
    <t>OC-019-2016</t>
  </si>
  <si>
    <t>ABRIL 04 DE 2016</t>
  </si>
  <si>
    <t>JORGE ENRIQUE ZULUAGA OSPINA</t>
  </si>
  <si>
    <t>ABRIL 06 DE 2016</t>
  </si>
  <si>
    <t>OC-025-2016</t>
  </si>
  <si>
    <t>ABRIL 12 DE 2016</t>
  </si>
  <si>
    <t>compra de combustible (gasolina corriente, aceite y grasa), para las guadañas y motosierra de la institución, con el fin de dar cumplimiento a las actividades proyectadas en los procesos misionales de Docencia investigación y proyección social.</t>
  </si>
  <si>
    <t>OMAYRA LILIANA MARÍN GALVIS</t>
  </si>
  <si>
    <t>OC-026-2016</t>
  </si>
  <si>
    <t>compra de cadenas para motosierras y limas redondas de 3.8” para el Colegio Integrado Nacional Oriente De Caldas, con el fin de dar cumplimiento a las actividades proyectadas en los procesos misionales de Docencia investigación y proyección social.</t>
  </si>
  <si>
    <t>LAURA ROSA ZULUAGA OSPINA</t>
  </si>
  <si>
    <t>Tecnologo Corado Hernandez Castaño</t>
  </si>
  <si>
    <t>Docente de la Institución, área Forestal</t>
  </si>
  <si>
    <t>ABRIL 15 DE 2016</t>
  </si>
  <si>
    <t>OC-029-2016</t>
  </si>
  <si>
    <t>ABRIL 22 DE 2016</t>
  </si>
  <si>
    <t>Contratar el servicio de diseño e impresión de poster, suministro de bolsillos para escarapelas y cordones para los estudiantes del semillero de investigación Pantágoras del Colegio Integrado Nacional Oriente De Caldas.</t>
  </si>
  <si>
    <t>DERLIS EUGENIA LOPEZ ZUILUAGA</t>
  </si>
  <si>
    <t>Ingeniero Didier Chacón Tabares</t>
  </si>
  <si>
    <t>MAYO 12 DE 2016</t>
  </si>
  <si>
    <t>OC-035-2016</t>
  </si>
  <si>
    <t>MAYO 18 DE 2016</t>
  </si>
  <si>
    <t>Comprar memorias USB para la celebración del día del maestro y el día del profesional del Colegio Integrado Nacional Oriente De Caldas.</t>
  </si>
  <si>
    <t xml:space="preserve">CALDAS DATA COMPANY LTDA. 
Representante Legal: Alberto Parra Gallego
NIT. 900.206.693-4
</t>
  </si>
  <si>
    <t>OC-036-2016</t>
  </si>
  <si>
    <t>Comprar tinta para la oficina de Publicaciones del Colegio Integrado Nacional Oriente de Caldas.</t>
  </si>
  <si>
    <t>MAYO 20 DE 2016</t>
  </si>
  <si>
    <t>OC-040-2016</t>
  </si>
  <si>
    <t>MAYO 27 DE 2016</t>
  </si>
  <si>
    <t>compra  de publicidad para la promoción y divulgación de programas del Colegio Integrado Nacional Oriente De Caldas.</t>
  </si>
  <si>
    <t>GLORIA STELLA ZULUAGA RAMIREZ</t>
  </si>
  <si>
    <t>OC-039-2016</t>
  </si>
  <si>
    <t>compra de elementos para la realización de actividad de proyecto de fomento a la permanencia para el periodo A y B 2016</t>
  </si>
  <si>
    <t>Juan Sebatian Ballesteros Henao</t>
  </si>
  <si>
    <t>Fredy Alexis Obando Valencia</t>
  </si>
  <si>
    <t>Contratista de Publicaciones</t>
  </si>
  <si>
    <t>Contratista de Deportes</t>
  </si>
  <si>
    <t>MAYO 25 DE 2016</t>
  </si>
  <si>
    <t>OC-044-2016</t>
  </si>
  <si>
    <t>JUNIO 09 DE 2016</t>
  </si>
  <si>
    <t>Adquirir partes de computadora para la dotación del laboratorio de hardware de la IES CINOC.</t>
  </si>
  <si>
    <t>SERVICIOS INFORMATICOS</t>
  </si>
  <si>
    <t>Docente Institucional</t>
  </si>
  <si>
    <t>JULIO 22 DE 2016</t>
  </si>
  <si>
    <t>OC-053-2016</t>
  </si>
  <si>
    <t>JULIO 29 DE 2016</t>
  </si>
  <si>
    <t>QUINTERO GIRALDO Y CIA S.A</t>
  </si>
  <si>
    <t>JULIO 26 DE 2016</t>
  </si>
  <si>
    <t>OC-055-2016</t>
  </si>
  <si>
    <t>AGOSTO 02 DE 2016</t>
  </si>
  <si>
    <t>Adquirir equipos de medición y otros equipos del área forestal para el Colegio Integrado Nacional Oriente de Caldas</t>
  </si>
  <si>
    <t>DAR SOLUCIONES S.A.S</t>
  </si>
  <si>
    <t>Luz Marina Gonzáles López</t>
  </si>
  <si>
    <t>AGOSTO 10 DE 2016</t>
  </si>
  <si>
    <t>OC-064-2016</t>
  </si>
  <si>
    <t>AGOSTO 19 DE 2016</t>
  </si>
  <si>
    <t xml:space="preserve">Adquirir partes de computadora para la dotación del laboratorio de Redes de la IES CINOC </t>
  </si>
  <si>
    <t>IT CORPORATIVO S.A.S</t>
  </si>
  <si>
    <t>SEPTIEMBRE 12 DE 2016</t>
  </si>
  <si>
    <t>OC-069-2016</t>
  </si>
  <si>
    <t>SEPTIEMBRE 16 DE 2016</t>
  </si>
  <si>
    <t xml:space="preserve">Contratar la adquisición de elementos de aseo para apoyar el normal funcionamiento de las labores diarias de las diferentes dependencias administrativas y académicas de la institución de Educación Superior Colegio Integrado Nacional Oriente de Caldas. </t>
  </si>
  <si>
    <t>OC-073-2016</t>
  </si>
  <si>
    <t>SEPTIEMBRE 26 DE 2016</t>
  </si>
  <si>
    <t>Contratación de suministro de plegables con información de programas académicos, pendones araña con el logo de la institución y de las extensiones, volantes media carta que informen los métodos de financiación de matrícula, diplomas, carpeta cartón para diplomas, aviso luminoso con logo y especificaciones dadas por la institución y aviso en lona banner para la granja.</t>
  </si>
  <si>
    <t>GLORIA ESTELLA ZULUAGA RAMIREZ</t>
  </si>
  <si>
    <t xml:space="preserve">Daniela Montes Giraldo </t>
  </si>
  <si>
    <t>Practicante de Mercadeo</t>
  </si>
  <si>
    <t>SEPTIEMBRE 27 DE 2016</t>
  </si>
  <si>
    <t>OC-078-2016</t>
  </si>
  <si>
    <t>OCTUBRE 05 2016</t>
  </si>
  <si>
    <t>Contratación para la compra de insumos y elementos para el mantenimiento de proyectos académicos, investigación e instalaciones del centro de transferencias tecnológicas granja de la IES CINOC</t>
  </si>
  <si>
    <t>OC-079-2016</t>
  </si>
  <si>
    <t>Compra de insumos y materiales para el laboratorio de semillas de la IES CINOC.</t>
  </si>
  <si>
    <t>EL SEMILLERO S.A.S</t>
  </si>
  <si>
    <t>Coordinadora del CTT Granja</t>
  </si>
  <si>
    <t>OC-081-2016</t>
  </si>
  <si>
    <t>OCTUBRE 05 DE 2016</t>
  </si>
  <si>
    <t>Luz Marina González</t>
  </si>
  <si>
    <t>Amacenista de la Institución</t>
  </si>
  <si>
    <t>OCTUBRE 28 DE 2016</t>
  </si>
  <si>
    <t>OC-089-2016</t>
  </si>
  <si>
    <t>NOVIEMBRE 04</t>
  </si>
  <si>
    <t>contratar la adquisición de repuesto de tinta para impresora Epson l800 para la oficina de mercadeo y publicaciones del colegio integrado nacional oriente de caldas</t>
  </si>
  <si>
    <t xml:space="preserve">Camilo Alberto López Martínez </t>
  </si>
  <si>
    <t>Contratista de Sistemas de la Institución</t>
  </si>
  <si>
    <t>NOVIEMBRE 04 DE 2016</t>
  </si>
  <si>
    <t>OC-093-2016</t>
  </si>
  <si>
    <t>NOVIEMBRE 16 DE 2016</t>
  </si>
  <si>
    <t>Contratación del suministro de dotación para el personal asistencial del IES CINOC.</t>
  </si>
  <si>
    <t>Gerson Tapasco Álzate</t>
  </si>
  <si>
    <t>Jefe de Talento Humano</t>
  </si>
  <si>
    <t>NOVIEMBRE 29 DE 2016</t>
  </si>
  <si>
    <t>OC-097-2016</t>
  </si>
  <si>
    <t>DICIEMBRE 07 DE 2016</t>
  </si>
  <si>
    <t>contratación de compra de anchetas para integración funcionarios semestre b de 2016 del colegio integrado nacional oriente de caldas.</t>
  </si>
  <si>
    <t>016-2016</t>
  </si>
  <si>
    <t>019-2016</t>
  </si>
  <si>
    <t>020-2016</t>
  </si>
  <si>
    <t>024-2016</t>
  </si>
  <si>
    <t>025-2016</t>
  </si>
  <si>
    <t>029-2016</t>
  </si>
  <si>
    <t>034-2016</t>
  </si>
  <si>
    <t>035-2016</t>
  </si>
  <si>
    <t>036-2016</t>
  </si>
  <si>
    <t>037-2016</t>
  </si>
  <si>
    <t>042-2016</t>
  </si>
  <si>
    <t>053-2016</t>
  </si>
  <si>
    <t>054-2016</t>
  </si>
  <si>
    <t>061-2016</t>
  </si>
  <si>
    <t>067-2016</t>
  </si>
  <si>
    <t>070-2016</t>
  </si>
  <si>
    <t>075-2016</t>
  </si>
  <si>
    <t>076-2016</t>
  </si>
  <si>
    <t>078-2016</t>
  </si>
  <si>
    <t>083-2016</t>
  </si>
  <si>
    <t>086-2016</t>
  </si>
  <si>
    <t>088-2016</t>
  </si>
  <si>
    <t>001-2016</t>
  </si>
  <si>
    <t>002-2016</t>
  </si>
  <si>
    <t>003-2016</t>
  </si>
  <si>
    <t>004-2016</t>
  </si>
  <si>
    <t>005-2016</t>
  </si>
  <si>
    <t>006-2016</t>
  </si>
  <si>
    <t>007-2016</t>
  </si>
  <si>
    <t>008-2016</t>
  </si>
  <si>
    <t>009-2016</t>
  </si>
  <si>
    <t>010-2016</t>
  </si>
  <si>
    <t>011-2016</t>
  </si>
  <si>
    <t>012-2016</t>
  </si>
  <si>
    <t>013-2016</t>
  </si>
  <si>
    <t>014-2016</t>
  </si>
  <si>
    <t>015-2016</t>
  </si>
  <si>
    <t>017-2016</t>
  </si>
  <si>
    <t>018-2016</t>
  </si>
  <si>
    <t>021-2016</t>
  </si>
  <si>
    <t>022-2016</t>
  </si>
  <si>
    <t>023-2016</t>
  </si>
  <si>
    <t>026-2016</t>
  </si>
  <si>
    <t>027-2016</t>
  </si>
  <si>
    <t>028-2016</t>
  </si>
  <si>
    <t>030-2016</t>
  </si>
  <si>
    <t>031-2016</t>
  </si>
  <si>
    <t>032-2016</t>
  </si>
  <si>
    <t>033-2016</t>
  </si>
  <si>
    <t>038-2016</t>
  </si>
  <si>
    <t>039-2016</t>
  </si>
  <si>
    <t>040-2016</t>
  </si>
  <si>
    <t>041-2016</t>
  </si>
  <si>
    <t>043-2016</t>
  </si>
  <si>
    <t>044-2016</t>
  </si>
  <si>
    <t>045-2016</t>
  </si>
  <si>
    <t>046-2016</t>
  </si>
  <si>
    <t>047-2016</t>
  </si>
  <si>
    <t>048-2016</t>
  </si>
  <si>
    <t>049-2016</t>
  </si>
  <si>
    <t>050-2016</t>
  </si>
  <si>
    <t>051-2016</t>
  </si>
  <si>
    <t>052-2016</t>
  </si>
  <si>
    <t>055-2016</t>
  </si>
  <si>
    <t>056-2016</t>
  </si>
  <si>
    <t>057-2016</t>
  </si>
  <si>
    <t>058-2016</t>
  </si>
  <si>
    <t>059-2016</t>
  </si>
  <si>
    <t>060-2016</t>
  </si>
  <si>
    <t>062-2016</t>
  </si>
  <si>
    <t>063-2016</t>
  </si>
  <si>
    <t>064-2016</t>
  </si>
  <si>
    <t>065-2016</t>
  </si>
  <si>
    <t>066-2016</t>
  </si>
  <si>
    <t>068-2016</t>
  </si>
  <si>
    <t>069-2016</t>
  </si>
  <si>
    <t>071-2016</t>
  </si>
  <si>
    <t>072-2016</t>
  </si>
  <si>
    <t>073-2016</t>
  </si>
  <si>
    <t>074-2016</t>
  </si>
  <si>
    <t>077-2016</t>
  </si>
  <si>
    <t>079-2016</t>
  </si>
  <si>
    <t>080-2016</t>
  </si>
  <si>
    <t>081-2016</t>
  </si>
  <si>
    <t>082-2016</t>
  </si>
  <si>
    <t>084-2016</t>
  </si>
  <si>
    <t>085-2016</t>
  </si>
  <si>
    <t>087-2016</t>
  </si>
  <si>
    <t>MARZO 15 DE 2016</t>
  </si>
  <si>
    <t xml:space="preserve">   C-013-2016</t>
  </si>
  <si>
    <t xml:space="preserve">Contratar por prestación de servicios la Asesoría y Capacitación de un experto en ciclos propedéuticos para el programa técnico profesional en contabilidad sistematizada y tecnología en gestión contable y tributaria para el Colegio Integrado Nacional Oriente de Caldas. </t>
  </si>
  <si>
    <t>ÁLVARO CANO AGUILLÓN</t>
  </si>
  <si>
    <t>MARZO 10 DE 2015</t>
  </si>
  <si>
    <t>C-018-2016</t>
  </si>
  <si>
    <t>MARZO 31 DE 2016</t>
  </si>
  <si>
    <t xml:space="preserve">Contratar por prestación de servicios la Asesoría y Capacitación para la implementación y puesta en marcha del laboratorio de semillas, como compromiso adquirido en el Proyecto de Fortalecimiento de los Procesos de Acreditación cofinanciado por el MEN de acuerdo a convenio N° 832 firmado el año anterior con dicha entidad. </t>
  </si>
  <si>
    <t>ENRIQUE TRUJILLO NAVARRETE</t>
  </si>
  <si>
    <t>Ing. Nixon Cueva Márquez</t>
  </si>
  <si>
    <t>C-023-2016</t>
  </si>
  <si>
    <t>ABRIL 07 DE 2016</t>
  </si>
  <si>
    <t>Contratar por prestación de servicios la Capacitación para la implementación y puesta en marcha del laboratorio de suelos y aguas, a funcionarios del IES CINOC, como compromiso adquirido en el Proyecto de Fortalecimiento de los Procesos de Acreditación, en concordancia con los proceso de modernización para el mejoramiento de los procesos educativos y servicios ofrecidos por la IES-CINOC en el oriente de Caldas.</t>
  </si>
  <si>
    <t>Ing. Fredy Mauricio Aguirre López</t>
  </si>
  <si>
    <t>ABRIL 21 DE 2016</t>
  </si>
  <si>
    <t>C-030-2015</t>
  </si>
  <si>
    <t>ABRIL 26 DE 2016</t>
  </si>
  <si>
    <t>Capacitación para la implementación y puesta en marcha del laboratorio de Entomología, mediante dos sesiones, cada una de ocho (8) horas, la primera teórico-práctica y la segunda mediante prácticas de campo, con certificado de asistencia</t>
  </si>
  <si>
    <t xml:space="preserve">Ing. Fredy Mauricio Aguirre López </t>
  </si>
  <si>
    <t>MAYO 19 DE 2016</t>
  </si>
  <si>
    <t>C-037-2016</t>
  </si>
  <si>
    <t xml:space="preserve">• Realización de eventos de formación a estudiantes de semillero de investigación Pantágoras, en la identificación, formulación e implementación de proyectos de investigación, en las diferentes áreas disciplinares que oferta la institución, para su participación en los encuentros de semilleros de investigación de RREDSI.
• Realización de eventos de formación y asesoría a docentes investigadores de la IES-CINOC en diseño y análisis de proyectos de investigación, Redacción de artículos científicos, publicación en revistas indexadas para proyectos finalizados.                                                                      • Asesoría en la adquisición de software estadístico y suscripción a bases de datos. 
• Elaboración propuesta para dinamizar el semillero de investigación en temas de capacitación y presentación de propuestas investigativas, con el objeto de participar de los encuentros de semilleros de investigación RREDSI. 
• Asesoría en la organización de la feria subregional jóvenes investigadores
</t>
  </si>
  <si>
    <t>Ing. Didier Chacón Tabares</t>
  </si>
  <si>
    <t xml:space="preserve"> Docente Institucional</t>
  </si>
  <si>
    <t>C-056-2016</t>
  </si>
  <si>
    <t>AGOSTO 04 DE 2016</t>
  </si>
  <si>
    <t>Auditoria de Seguimiento al SGC del IES CINOC, norma ISO 9001-2008 y Norma Técnica Colombiana para la Gestión Pública NTCGP1000-2009.</t>
  </si>
  <si>
    <t>COTECNA CERTIFICADORA SERVICES LTDA</t>
  </si>
  <si>
    <t xml:space="preserve">Dra.Alba Libia Marulanda Ospina </t>
  </si>
  <si>
    <t>JULIO 25 DE 2016</t>
  </si>
  <si>
    <t>C-057-2016</t>
  </si>
  <si>
    <t>AGOSTO 05 de 2016</t>
  </si>
  <si>
    <t xml:space="preserve">Asesoría para el montaje de Laboratorio de Sistemas de Información Geográfica SIG., y diplomado en este tema para los docentes del área forestal y agropecuaria. </t>
  </si>
  <si>
    <t>DIEGO ALBERTO ARANGO ARCILA</t>
  </si>
  <si>
    <t>Adriana Carolina Rojas Mejía</t>
  </si>
  <si>
    <t>AGOSTO 08 DE 2016</t>
  </si>
  <si>
    <t>C-058-2016</t>
  </si>
  <si>
    <t>AGOSTO 09 DE 2016</t>
  </si>
  <si>
    <t>Contratar el servicio de asistencia técnica, mantenimiento y actualización y correcciones de imperfecciones  del Software Syscafe, a través de hasta 6 visitas presenciales en las Instalaciones de la IES CICNOC, soporte telefónico, soporte por internet y sistema remoto Team Viewer, para el software integrado de gestión empresarial de la institución por un año, que incluye los módulos de presupuesto, contabilidad, almacén, tesorería y nómina, con el fin de apoyar el normal funcionamiento de las labores diarias de las áreas y dependencias involucradas en el manejo de dicho software.</t>
  </si>
  <si>
    <t>SYSCAFE S.A.S</t>
  </si>
  <si>
    <t>Dr. Libaniel de Jesús Gomez</t>
  </si>
  <si>
    <t>Jefe de División Administrativa y Financiera</t>
  </si>
  <si>
    <t>C-059-2016</t>
  </si>
  <si>
    <t>AGOSTO 12 DE 2016</t>
  </si>
  <si>
    <t>Contratar el servicio de alojamiento de hosting para la continuidad de la plataforma Moodle, con un espacio total de 50 gigas y bandwidth (ancho de banda) de 50 Gb /mes, asegurando su sostenibilidad con alta calidad de servicio para la institución</t>
  </si>
  <si>
    <t>HOSTINGRED S.A.S</t>
  </si>
  <si>
    <t>C-087-2016</t>
  </si>
  <si>
    <t>NOVIEMBRE 01 DE 2016</t>
  </si>
  <si>
    <t>Contratar el servicio de orientación de un diplomado en “DISEÑO Y DESARROLLO DE PÁGINAS WEB” como opción de grado para Estudiantes de 4to. Semestre de la Técnica Profesional en Soporte y operaciones de sistemas informáticos, egresados del programa relacionado con los sistemas informáticos, docentes y comunidad en general con bases en informática y sistemas computacionales. El diplomado tendrá una intensidad de 144 horas, entre presenciales, trabajo dirigido y trabajo independiente, deberá desarrollar los procesos básicos para la construcción de sitios web, aplicar principios de diseño de experiencia, e interfaz para la correcta navegación en sitios web y desarrollar sitios web básicos con lenguajes de programación HTML5, CSS y PHP.</t>
  </si>
  <si>
    <t>JENIFFER CATALINA HERRERA BEDOYA</t>
  </si>
  <si>
    <t>Claudia Milena Zuluaga López</t>
  </si>
  <si>
    <t>Vicerrectora Académica</t>
  </si>
  <si>
    <t>NOVIEMBRE 08 DE 2016</t>
  </si>
  <si>
    <t>OPS-090-2016</t>
  </si>
  <si>
    <t>Contratar la adquisición de póliza de cumplimiento, salarios, prestaciones e indemnizaciones del Convenio 2016-0495 de abril 11 de 2016, suscrito entre el Colegio Integrado Nacional Oriente de Caldas y la Federación Nacional de Cafeteros de Colombia, Comité Departamental de Cafeteros de Caldas, en el programa Universidad en el campo.</t>
  </si>
  <si>
    <t xml:space="preserve">ASEGURADORA SOLIDARIA DE COLOMBIA LTDA. ENTIDAD COOPERATIVA
 Y/O MARIA CARMENZA GIRALDO ZULUAGA
</t>
  </si>
  <si>
    <t>Alba Libia Marulanda Opsina</t>
  </si>
  <si>
    <t>NOVIEMBRE 21 DE 2016</t>
  </si>
  <si>
    <t>C-095-2016</t>
  </si>
  <si>
    <t>NOVIEMBRE 22 DE 2016</t>
  </si>
  <si>
    <t>Contratar un Ingeniero Civil para la revisión de elementos no estructurales de los edificios de los bloques A y B de la sede central del Colegio Integrado Nacional Oriente de Caldas y recomendar las actividades de intervención inmediata.</t>
  </si>
  <si>
    <t>diciembre 12 de 2016</t>
  </si>
  <si>
    <t>C-100-2016</t>
  </si>
  <si>
    <t>DICIEMBRE 12 DE 2016</t>
  </si>
  <si>
    <t>Contratación por un término de doce (12) días el servicio de mantenimiento de los equipos de cómputo, video beam e impresoras entre otros, en la sede central, centros de práctica (centro de la madera y granja San José) y las extensiones de Manzanares y Marquetalia, y otras actividades relacionadas con el área de sistemas informáticos de la entidad.</t>
  </si>
  <si>
    <t>CAMILO ALBERTO LÓPEZ MARTÍNEZ</t>
  </si>
  <si>
    <t>SEPTIEMBRE 06 DE 2016</t>
  </si>
  <si>
    <t>C-086-2016</t>
  </si>
  <si>
    <t>OCTUBRE 20 DE 2016</t>
  </si>
  <si>
    <t>ADQUISICIÓN DE EQUIPOS DE CÓMPUTO Y TECNOLÓGICOS PARA LAS ÁREAS ADMINISTRATIVA Y ACADÉMICA DE LA SEDE CENTRAL, SEMILLEROS DE INVESTIGACIÓN Y LAS EXTENSIONES DE LA INSTITUCIÓN EN MANZANARES, VILLAMARÍA Y MARQUETALIA.</t>
  </si>
  <si>
    <t>MICRO INF</t>
  </si>
  <si>
    <t>CONTRATISTA DE SISTEMAS DE LA INSTITUCIÓN</t>
  </si>
  <si>
    <t>SEPTIEMBRE 15 DE 2016</t>
  </si>
  <si>
    <t>C-088-2016</t>
  </si>
  <si>
    <t>CONTRATAR EL SUMINISTRO E INSTALACIÓN DE UNA RED ELÉCTRICA REGULADA (INCLUYE UPS DE 10 KVA) PARA LA EXTENSIÓN DE MANZANARES, SUMINISTRO E INSTALACIÓN DE UNA UPS DE 10 KVA PARA EL SALÓN 403B EN LA SEDE CENTRAL, UNA UPS DE 6 KVA PARA LABORATORIO DE SEMILLAS DEL CDM Y UNA UPS DE 10 KVA PARA LA EXTENSIÓN MARQUETALIA.</t>
  </si>
  <si>
    <t>ELATIN</t>
  </si>
  <si>
    <t>OCTUBRE 11 DE 2016</t>
  </si>
  <si>
    <t>C-096-2016</t>
  </si>
  <si>
    <t>NOVIEMBRE 24 DE 2016</t>
  </si>
  <si>
    <t>CONTRATAR LA ADQUISICIÓN DE MOBILIARIO PARA LAS ÁREAS ADMINISTRATIVA Y ACADÉMICA DE LA SEDE CENTRAL Y LAS EXTENSIONES DE LA INSTITUCIÓN EN MANZANARES Y VILLAMARÍA.</t>
  </si>
  <si>
    <t>METALES Y CONCEPTOS S.A</t>
  </si>
  <si>
    <t>MARZO 02 DE 2016</t>
  </si>
  <si>
    <t>C-022-2016</t>
  </si>
  <si>
    <t>Enajenación de lote de 4 porcinos  de propiedad del Colegio Integrado Nacional Oriente de Caldas que se encuentran en el centro de Transferencias Tecnológicas Granja San José</t>
  </si>
  <si>
    <t>Técnico Diana Cristina Murillo Duque</t>
  </si>
  <si>
    <t xml:space="preserve"> Coordinadora CTT Granja</t>
  </si>
  <si>
    <t>C-072-2016</t>
  </si>
  <si>
    <t>SEPTIEMBRE 19 DE 2016</t>
  </si>
  <si>
    <t>FEBRERO 01 DE 2016</t>
  </si>
  <si>
    <t>OPS-005-2016</t>
  </si>
  <si>
    <t>FEBRERO 08 DE 2016</t>
  </si>
  <si>
    <t>CONTRATAR POR PRESTACIÓN DE SERVICIOS Y POR UN PERIODO TEMPORAL DE CINCO (5) MESES EN EL AREA DE BIENESTAR INSTITUCIONAL A UN PROFESIONAL EN PSICOLOGIA CON LA FORMACIÓN, CAPACITACIÓN Y EXPERIENCIA.</t>
  </si>
  <si>
    <t>NORMA LILIANA GUTIERREZ HERRERA</t>
  </si>
  <si>
    <t xml:space="preserve">Coordinadora Bienestar Universitario </t>
  </si>
  <si>
    <t>OPS-011-2016</t>
  </si>
  <si>
    <t>MARZO 08 DE 2016</t>
  </si>
  <si>
    <t>CONTRATAR POR PRESTACIÓN DE SERVICIOS Y POR UN PERIODO TEMPORAL DE CUATRO (4) MESES EN EL ÁREA DE BIENESTAR INSTITUCIONAL A UN PROFESIONAL EN PSICOLOGIA CON LA FORMACIÓN, CPACITACIÓN Y ESPERIENCIA.</t>
  </si>
  <si>
    <t>MARIA GILMA MORENO GRISALES</t>
  </si>
  <si>
    <t>OPS-028-2016</t>
  </si>
  <si>
    <t>CONTRATAR SERVICIO A TODO COSTO DE SUMINISTRO E INSTALACIÓN DE UNA PUERTA DE DOS (2) ALAS O NAVES O BATIENTES, INCLUYE MARCO, FALLEBA SUPERIOR CON PORTA CANDADO Y FALLEBA DE PISO, EMPAQUES DE CAUCHO PARA LA CÁMARA DE SECADO DEL COLEGIO INTEGRADO NACIONAL ORIENTE DE CALDAS.</t>
  </si>
  <si>
    <t>Coordinador CDM</t>
  </si>
  <si>
    <t>OC-038-2016</t>
  </si>
  <si>
    <t>COMPRA DE ELEMENTOS  DE PAEPELERIA Y ÚTILES DE ESCRITORIO PARA LA REALIZACION DE ACTIVIDAD DE PROYECTO DE FOMENTO A LA PERMANENCIA PARA EL PERIODO A Y B 2016.</t>
  </si>
  <si>
    <t>$1,492,984</t>
  </si>
  <si>
    <t>QUINTERO GIRALDO Y CIA</t>
  </si>
  <si>
    <t xml:space="preserve"> Alejandra Torres Arroyave</t>
  </si>
  <si>
    <t>Coordinadora de Bienestar de la Institución.</t>
  </si>
  <si>
    <t>OPS 043-2016</t>
  </si>
  <si>
    <t>Adecuación  área vivero, construcción bodega para almacenamiento de madera y adecuación  área leña horno de secado, en las instalaciones del centro de la madera.</t>
  </si>
  <si>
    <t>HG PROYECTOS S.A.S Y/O HERNANDO GRANADA GOMEZ</t>
  </si>
  <si>
    <t>JULIO 08 DE 2016</t>
  </si>
  <si>
    <t>C-049-2016</t>
  </si>
  <si>
    <t>JULIO 14 DE 2016</t>
  </si>
  <si>
    <t>Construcción del Proyecto Educativo Institucional 2016-2030 del Colegio Integrado Nacional.</t>
  </si>
  <si>
    <t>UNIVERSIDAD DE MANZIALES</t>
  </si>
  <si>
    <t>OPS-051-2016</t>
  </si>
  <si>
    <t>JULIO 21 DE 2016</t>
  </si>
  <si>
    <t>Contratar por prestación de servicios y por un periodo temporal de cinco (5) meses en el área de Bienestar Institucional a un profesional en psicólogo con la formación, capacitación y experiencia que se describen a continuación.</t>
  </si>
  <si>
    <t>Coodinadora de Bienestar Universiatrio</t>
  </si>
  <si>
    <t>JULIO 22 DE 2013</t>
  </si>
  <si>
    <t>OPS-052-2016</t>
  </si>
  <si>
    <t>Contratar por prestación de servicios y por un periodo temporal de cuatro punto cinco (4.5) meses en el área de Bienestar Institucional a un Licenciado en Educación Física con la formación, capacitación y experiencia que en el presente estudio.</t>
  </si>
  <si>
    <t>OPS-054-2016</t>
  </si>
  <si>
    <t>AGOSTO 01 DE 2016</t>
  </si>
  <si>
    <t>Contratar el servicio de transmisión de datos de internet banda ancha, con una velocidad mínimo de 2 Mbps de bajada y 1 Mbps de subida para el Semillero de Investigación ubicado en el Centro de la Madera, de propiedad del Colegio Integrado Nacional Oriente de Caldas, incluye servicio de conexión e instalación, 1 IP pública, Router Wi-Fi administrable VPN 600 Mhz, 128 Mb, Cobertura 10 metros y reusó máximo de 1:4, soporte en sitio.</t>
  </si>
  <si>
    <t xml:space="preserve">CALDAS DATA COMPANY LTDA. 
</t>
  </si>
  <si>
    <t>Camilo Alberto López Martínez</t>
  </si>
  <si>
    <t>Contratista Sistemas de la Institución</t>
  </si>
  <si>
    <t>OPS-071-2016</t>
  </si>
  <si>
    <t>Contratación de profesional ingeniero civil o Arquitecto constructor para adelantar la actualización de presupuesto, ajuste de planos y elaboración de pliegos de condiciones de obras del Establo, Infraestructura del complejo de unidades sanitarias y obras conexas a las instalaciones del CTT la Granja de propiedad del IES CINOC, elaboración de pliegos y formulación de criterios para la selección y evaluación en la adjudicación del contrato de las obras.</t>
  </si>
  <si>
    <t>Comité de Granja (Nixon Cueva Márquez)</t>
  </si>
  <si>
    <t>SEPTIEMBRE 21 DE 2016</t>
  </si>
  <si>
    <t>OPS-074-2016</t>
  </si>
  <si>
    <t>SEPTIEMBRE 28 DE 2016</t>
  </si>
  <si>
    <t>JOSE JAVIER OSPINA MARIN</t>
  </si>
  <si>
    <t>OPS-075-2016</t>
  </si>
  <si>
    <t xml:space="preserve">Contratar la adquisición de los servicios de Actividad de Sanción y Depuración de árboles en el Proyecto denominado “Ensayo de Progenie con la especie Pino Romerón ubicado en el CTT Granja de la institución de Educación Superior Colegio Integrado Nacional Oriente de Caldas. </t>
  </si>
  <si>
    <t>JORGE IVAN HENAO LOPEZ</t>
  </si>
  <si>
    <t>OPS-076-2016</t>
  </si>
  <si>
    <t>Contratar el servicio de desyerba y poda del proyecto denominado “plantación de progenie con la especie pino Romerón” instalado en el centro de transferencias tecnológicas granja San José del IES CINOC.</t>
  </si>
  <si>
    <t>OPS-082-2016</t>
  </si>
  <si>
    <t>OCTUBRE 13 DE 2016</t>
  </si>
  <si>
    <t>Ejecución fase 3  Imagen Corporativa y visual de la estrategia virtual del proyecto de B-Learning, en lo concerniente al diseño y desarrollo del sitio web institucional, la Plataforma Educativa (Moodle), identidad visual institucional, teniendo como referente la estrategia de gobierno en línea.</t>
  </si>
  <si>
    <t>TRU DIGITAL MEDIA - NEGENAL SAS</t>
  </si>
  <si>
    <t>JAMES IR SALAZAR TORRES</t>
  </si>
  <si>
    <t>OCTUBRE 10 DE 2016</t>
  </si>
  <si>
    <t>OPS-083-2016</t>
  </si>
  <si>
    <t>OCTUBRE 18 DE 2016</t>
  </si>
  <si>
    <t>Contratar el servicio logístico a todo costo para la realización de la jornada cultural de la comunidad académica, año 2016, de la institución de educación superior colegio integrado nacional oriente de caldas.</t>
  </si>
  <si>
    <t>Coordinadora de Bienestar de la Institución</t>
  </si>
  <si>
    <t>OPS-084-2016</t>
  </si>
  <si>
    <t>Contratar el servicio de transporte terrestre de pasajeros con el fin de facilitar el desplazamiento de la comunidad académica de la IES CINOC, durante la Jornada Cultural a realizarse entre el 18 y el 21 de octubre de 2016.</t>
  </si>
  <si>
    <t>NOVIEMBRE 03 DE 2016</t>
  </si>
  <si>
    <t>OPS-092-2016</t>
  </si>
  <si>
    <t>NOVIEMBRE 11 DE 2016</t>
  </si>
  <si>
    <t>Contratar la Revisión de Estilo, Diagramación, Edición y producción de 500 ejemplares de la Cartilla Técnica Denominada “Biología reproductiva del Pino Romerón (Retrophyllum rospigliosii (Pilger) C.N.Page.</t>
  </si>
  <si>
    <t>EF BUSSINES OUTSOURCING S.A.S</t>
  </si>
  <si>
    <t>094-2017</t>
  </si>
  <si>
    <t>ENERO 25 DE 2017</t>
  </si>
  <si>
    <t>OPS-001-2017</t>
  </si>
  <si>
    <t>FEBRERO 01 DE 2017</t>
  </si>
  <si>
    <t>Contratación por un término de 10.5 meses el servicio de apoyo en el área de Mercadeo y Publicaciones de la entidad con el fin de formular y ejecutar el Plan Operativo de Mercadeo del año 2017.</t>
  </si>
  <si>
    <t>DANIELA MONTES GIRALDO</t>
  </si>
  <si>
    <t>JEFE DE TALENTO HUMANO</t>
  </si>
  <si>
    <t>OPS-002-2017</t>
  </si>
  <si>
    <t>Contratación de servicios para la realización de actividades relacionadas con celaduría por once (11) meses en la sede central de propiedad del Colegio Integrado Nacional Oriente de Caldas</t>
  </si>
  <si>
    <t>NESTOR IVAN GOMEZ</t>
  </si>
  <si>
    <t>OPS-003-2017</t>
  </si>
  <si>
    <t>Contratación por un término de (5) meses el servicio de mantenimiento de los equipos de cómputo, Video Beam e impresoras entre otros, en la sede central, centros de práctica (centro de la madera y granja San José) y las extensiones de Manzanares, Marquetalia y Manizales.</t>
  </si>
  <si>
    <t>CAMILO ALBERTO LÓPEZ AMRTÍNEZ</t>
  </si>
  <si>
    <t>C-004-2017</t>
  </si>
  <si>
    <t>SERVICIOS POSTALES NACIONALES S.A</t>
  </si>
  <si>
    <t>JEFE DE DIVISIÓN ADMINISTRATIVA Y FINANCIERA</t>
  </si>
  <si>
    <t>OPS-006-2017</t>
  </si>
  <si>
    <t>FEBRERO 07 DE 2017</t>
  </si>
  <si>
    <t>Contratar el servicio de transmisión de datos internet banda ancha, con una velocidad mínimo de 20 Mbps de bajada y 10 Mbps de subida para la atención del servicio Académico de la IES CINOC en la Normal Superior de la Presentación, esto en consecuencia a la evacuación preventiva ordenada por la Secretaria de Educación de Caldas en vista al  estado de las edificaciones de la sede central; velocidad mínima de 10 Mbps de bajada y 10 Mbps de subida para el Centro de la Madera, ubicado en la vereda los Jazmines, perímetro rural del municipio de Pensilvania; para la extensión de Manzanares y Marquetalia con una velocidad mínimo de 5 Mbps de bajada y 3 Mbps de subida, para todos incluye servicio de conexión e instalación; 2 IP pública para la atención del servicio Académico de la IES CINOC en la Normal Superior de la Presentación; 2 IP pública para el Centro de la Madera; 1 IP Pública incluida para la extensión Manzanares y 1 IP pública para la extensión de Marquetalia, Reuter Wi-Fi. Administrable VPN 600 Mhz, 128 Mb; Cobertura 10 metros y Reusó 1/4, soporte en sitio.</t>
  </si>
  <si>
    <t>INTERLANS S.A.S</t>
  </si>
  <si>
    <t>FEBRERO 09 DE 2017</t>
  </si>
  <si>
    <t>OPS-009-2017</t>
  </si>
  <si>
    <t>FEBRERO 16 DE 2017</t>
  </si>
  <si>
    <t>Contratar el arrendamiento del servicio de alojamiento de página web y correos electrónicos a través de un hosting, con un espacio total de 50 gigas y bandwidth (ancho de banda) de 100 Gb /mes, asegurando su sostenibilidad 7/24, con una alta calidad en la prestación del servicio.</t>
  </si>
  <si>
    <t>CREAR IMAGEN, DISEÑO WEB Y MULTIMEDIA S.A.S</t>
  </si>
  <si>
    <t>FEBRERO 10 DE 2017</t>
  </si>
  <si>
    <t>OC-010-2017</t>
  </si>
  <si>
    <t>FEBRERO 17 DE 2017</t>
  </si>
  <si>
    <t xml:space="preserve">Renovación de licenciamiento anual para los productos Office Profesional Plus y Kasperky antivirus.
Las licencias de Microsoft Office Pro Plus Education AL LNG LNG License/Sofware Assurance Pack Academic Open Value 1 License level e Enterprise 1 year, se adquirirán con el pago de una tarifa, la cual se calcula con base en el número de empleados de tiempo completo equivalentes (ETC), que para la Institución de Educación Superior Colegio Integrado Nacional Oriente de Caldas corresponde a 37 empleados de tiempo completo equivalentes.  Con el pago de la tarifa para este programa la Institución adquiere el derecho de utilizar las licencias de este programa para un número indeterminado de equipos (es decir, para el total de equipos que posee la institución más los que se adquieran durante la vigencia del contrato o suscripción), ubicados en la sede central de Pensilvania y las extensiones de Manzanares, Marquetalia y Manizales, durante el tiempo de un (1) año que dura la suscripción
</t>
  </si>
  <si>
    <t>JOSE LEONARDO GIRALDO GÓMEZ</t>
  </si>
  <si>
    <t>DOCENTE DE LA INSTITUCIÓN</t>
  </si>
  <si>
    <t>OC-011-2017</t>
  </si>
  <si>
    <t>Contratar la adquisición de papelería y útiles de oficina para apoyar el normal funcionamiento de las labores diarias que llevan a cabo los funcionarios y contratistas que conforman la IES CINOC.</t>
  </si>
  <si>
    <t>LUZ MARINA GONZALEZ LÓPEZ</t>
  </si>
  <si>
    <t>ALMACENISTA DE LA INSTITUCIÓN</t>
  </si>
  <si>
    <t>OPS-012-2017</t>
  </si>
  <si>
    <t>contratación de servicio de logística a todo costo para la celebración de grados solemnes del colegio integrado nacional oriente de caldas para el periodo a de 2017.</t>
  </si>
  <si>
    <t>OTILIA DEL PILAR MORALES RESTREPO</t>
  </si>
  <si>
    <t>COORDINADORA DE BIENESTAR UNIVERSITARIO</t>
  </si>
  <si>
    <t>FEBRERO 13 DE 2017</t>
  </si>
  <si>
    <t>OC-013-2017</t>
  </si>
  <si>
    <t>FEBRERO 20 DE 2017</t>
  </si>
  <si>
    <t>OPS-014-2017</t>
  </si>
  <si>
    <t>ALMACEN LA PRENSA</t>
  </si>
  <si>
    <t>LIBANIEL DE JESÚS GÓMEZ RAMÍREZ</t>
  </si>
  <si>
    <t>OC-015-2017</t>
  </si>
  <si>
    <t>ESTACIÓN DE SERVICIOS LAS TRAVESIAS</t>
  </si>
  <si>
    <t>FEBRERO 15 DE 2017</t>
  </si>
  <si>
    <t>OPS-016-2017</t>
  </si>
  <si>
    <t>FEBRERO 22 DE 2017</t>
  </si>
  <si>
    <t>SANDRA LILIANA OSPINA ARISTIZABAL</t>
  </si>
  <si>
    <t>OPS-017-2017</t>
  </si>
  <si>
    <t>FEBRERO 23 DE 2017</t>
  </si>
  <si>
    <t>Contratar el suministro e instalación de cuatro redes eléctricas móviles y una red lógica física móvil en las instalaciones arrendadas a la   CINOC por parte de la Institución Educativa Escuela Normal Superior de la Presentación y realización de adecuaciones eléctricas en las instalaciones del Centro de la Madera de propiedad de la IES CINOC para facilitar la ejecución del plan de contingencia de evacuación de las instalaciones de la sede central.</t>
  </si>
  <si>
    <t>AV INGENIERIA S.A.S</t>
  </si>
  <si>
    <t>MARZO 02 DE 2017</t>
  </si>
  <si>
    <t>OPS-018-2017</t>
  </si>
  <si>
    <t>MARZO 09 DE 2017</t>
  </si>
  <si>
    <t>Contratar los servicios de un Motosierrista para realizar el proceso de tumba, desrame, troceo, marcación y apilado de 48 trozas de madera de la Especie Pino Romerón. Ubicados en el Centro de Transferencias Tecnológicas Granja San José.</t>
  </si>
  <si>
    <t>IBER GIONAVVNI ARIAS</t>
  </si>
  <si>
    <t>NIXON CUENA MÁRQUEZ</t>
  </si>
  <si>
    <t>OPS-019-2017</t>
  </si>
  <si>
    <t xml:space="preserve"> Contratar el Servicio de transporte de madera desde el CTT Granja ubicada a 4.5 km del perímetro urbano del Municipio de Pensilvania, vereda San José hasta la Universidad Nacional de Colombia  laboratorio de Productos Forestales, Sede Medellín, ubicado en la Calle 59 A Nª 63-20 bloque 41-214. Medellín Antioquia.</t>
  </si>
  <si>
    <t>HERNAN ANDRES OCAMPO</t>
  </si>
  <si>
    <t>MARZO 08 DE 2017</t>
  </si>
  <si>
    <t>OPS-021-2017</t>
  </si>
  <si>
    <t>MARZO 15 DE 2017</t>
  </si>
  <si>
    <t>Contratación de servicios para la realización de actividades relacionadas con la vigilancia por nueve meses y medio (9.5) meses en el Centro de la Madera de propiedad del Colegio Integrado Nacional Oriente de Caldas como parte del Plan de Contingencia para la evacuación de instalaciones de la sede central.</t>
  </si>
  <si>
    <t>WILLIAM ADRIAN GÓMEZ H</t>
  </si>
  <si>
    <t>OPS-022-2017</t>
  </si>
  <si>
    <t>Contratar por prestación de servicios durante 9.5 meses el servicio de aseo - medio tiempo- en las instalaciones del centro de la madera de propiedad de la IES CINOC, como parte del plan de contingencia para la evacuación de instalaciones de la sede central.</t>
  </si>
  <si>
    <t>MARIA CIELO RAMIREZ MONTOYA</t>
  </si>
  <si>
    <t>MARZO 10 DE 2017</t>
  </si>
  <si>
    <t>OPS-023-2017</t>
  </si>
  <si>
    <t>MARZO 16 DE 2017</t>
  </si>
  <si>
    <t>Contratar el suministro e instalación de vidrios para la adecuación de espacios físicos en el Centro de la Madera de propiedad de la IES CINOC con el fin de garantizar las condiciones de seguridad y salud en el trabajo de la sección administrativa y salones de clase, como parte del plan de contingencia para la evacuación de instalaciones de la sede central.</t>
  </si>
  <si>
    <t>DARIO DE JESUS GIRALDO BOTERO</t>
  </si>
  <si>
    <t>OPS-024-2017</t>
  </si>
  <si>
    <t>MARZO 24 DE 2017</t>
  </si>
  <si>
    <t>Contratar el servicio de transporte terrestre de pasajeros con el fin de facilitar el desplazamiento de los estudiantes y docentes para la realización de las prácticas académicas programadas durante el primer periodo académico del año 2017, y transportar personal administrativo y del área de Bienestar Institucional para distintas actividades en los centros de práctica de la IES CINOC.</t>
  </si>
  <si>
    <t>MARZO 17 DE 2017</t>
  </si>
  <si>
    <t>OC-025-2017</t>
  </si>
  <si>
    <t>Contratar el suministro de elementos para el mantenimiento de los sistemas informáticos de la institución y realización de adecuaciones de redes de datos en el Centro de la Madera de propiedad del IES CINOC.</t>
  </si>
  <si>
    <t>CAMILO ALBERTO LOPEZ MARTINEZ</t>
  </si>
  <si>
    <t>MARZO 21 DE 2017</t>
  </si>
  <si>
    <t>OPS-026-2017</t>
  </si>
  <si>
    <t>MARZO 27 DE 2017</t>
  </si>
  <si>
    <t>Contratar la adquisición del servicio a todo costo de bienvenida de estudiantes periodo A 2017 y presente para la celebración del día de la mujer y día del hombre de estudiantes del Colegio Integrado Nacional Oriente de Caldas.</t>
  </si>
  <si>
    <t>MARZO 22 DE 2017</t>
  </si>
  <si>
    <t>OPS-027-2017</t>
  </si>
  <si>
    <t>MARZO 29 DE 2017</t>
  </si>
  <si>
    <t>Contratar una póliza de seguro estudiantil de accidentes personales, la cual debe cubrir a los estudiantes que se encuentren matriculados al momento de entrar en vigencia la póliza objeto de la presente contratación, así como cubrir a los estudiantes que se matriculen para el segundo periodo académico del año 2017.</t>
  </si>
  <si>
    <t>ASEGURADORA SOLIDARIA DE COLOMBIA</t>
  </si>
  <si>
    <t>OPS-028-2017</t>
  </si>
  <si>
    <t>MARZO 30 DE 2017</t>
  </si>
  <si>
    <t>Contratar la adquisición del servicio a todo costo de bienvenida de estudiantes periodo A 2017 de las extensiones de Manzanares y Marquetalia del Colegio Integrado Nacional Oriente de Caldas.</t>
  </si>
  <si>
    <t>ABRIL 25 DE 2017</t>
  </si>
  <si>
    <t>OC-029-2017</t>
  </si>
  <si>
    <t>MAYO 04 DE 2017</t>
  </si>
  <si>
    <t>Contratar la adquisición de elementos de aseo para atender las necesidades de manutención de los salones arrendados en la Normal Superior de la Presentación.</t>
  </si>
  <si>
    <t>LUZ MARINA GONZALES LOPEZ</t>
  </si>
  <si>
    <t>ALMACENSITA DE LA INSTITUCIÓN</t>
  </si>
  <si>
    <t>OC-030-2017</t>
  </si>
  <si>
    <t>Contratar el suministro de elementos de ferretería para el centro de la madera de la IES CINOC.</t>
  </si>
  <si>
    <t>ABRIL 26 DE 2017</t>
  </si>
  <si>
    <t>OC-031-2017</t>
  </si>
  <si>
    <t xml:space="preserve"> Contratar el suministro de tarjetas PVC para impresora de carnet zebra series 3 para la IES CINOC.</t>
  </si>
  <si>
    <t xml:space="preserve">TECNOLOGIA EQUIPOS Y SUMINISTROS LTDA </t>
  </si>
  <si>
    <t>CONTRATISTA DE MERCADEO DE LA INSTITUCIÓN</t>
  </si>
  <si>
    <t>OC-032-2017</t>
  </si>
  <si>
    <t>ANDREA GALEANO HINCAPIE</t>
  </si>
  <si>
    <t>CONTRATISTA DE DEPORTES DE LA INSTITUCIÓN</t>
  </si>
  <si>
    <t>ABRIL 28 DE 2017</t>
  </si>
  <si>
    <t>OC-033-2017</t>
  </si>
  <si>
    <t>MAYO 08 DE 2017</t>
  </si>
  <si>
    <t>Contratar el suministro de poster para el próximo encuentro de la red regional de semilleros de investigación (RREDSI) en la cual participara la IES CINOC.</t>
  </si>
  <si>
    <t xml:space="preserve">DIDIER CHACON TABARES </t>
  </si>
  <si>
    <t>OPS-034-2017</t>
  </si>
  <si>
    <t>Contratar el suministro de refrigerios para el próximo encuentro de la red regional de semilleros de investigación (RREDSI) en la cual participara la IES CINOC.</t>
  </si>
  <si>
    <t>MAYO 05 DE 2017</t>
  </si>
  <si>
    <t>OC-035-2017</t>
  </si>
  <si>
    <t>MAYO 12 DE 2017</t>
  </si>
  <si>
    <t>Contratar el Suministro de elementos musicales para la realización de actividades propias del Plan de Bienestar Institucional, Estudiantil y de Egresados, línea de recreación, el deporte y cultura, en la conformación de selección de una agrupación musical institucional</t>
  </si>
  <si>
    <t>CARLOS ANTONIO ARANGO GALVIS</t>
  </si>
  <si>
    <t>OC-036-2017</t>
  </si>
  <si>
    <t>Contratar el suministro de elementos para la adecuación de espacios físicos en el Centro de la Madera con el fin de garantizar las condiciones de bienestar laboral, seguridad y salud en el trabajo, y calidad de vida laboral en el Centro de la Madera de propiedad del IES CINOC como parte del plan de contingencia para la evacuación de instalaciones de la sede central.</t>
  </si>
  <si>
    <t>MICRO INF Y CIA LTDA</t>
  </si>
  <si>
    <t>JEFE DE TALENTO HUMANO DE LA INSTITUCIÓN</t>
  </si>
  <si>
    <t xml:space="preserve">MAYO 05 DE 2017 </t>
  </si>
  <si>
    <t>OC-037-2017</t>
  </si>
  <si>
    <t>Contratar el suministro e instalación de cortinas tipo persiana para la adecuación de espacios físicos en el Centro de la Madera con el fin de garantizar las condiciones de bienestar laboral, seguridad y salud en el trabajo, y calidad de vida laboral en el Centro de la Madera de propiedad del IES CINOC como parte del plan de contingencia para la evacuación de instalaciones de la sede central.</t>
  </si>
  <si>
    <t xml:space="preserve">MAURICIO RAVE CUBILLOS </t>
  </si>
  <si>
    <t>MAYO 17 DE 2017</t>
  </si>
  <si>
    <t>OC-038-2017</t>
  </si>
  <si>
    <t>MAYO 25 DE 2017</t>
  </si>
  <si>
    <t>OC-039-2017</t>
  </si>
  <si>
    <t xml:space="preserve">Contratar el suministro de elementos deportivos y de premiación para varias actividades de bienestar institucional durante el periodo A y B de 2017 de la IES CINOC. </t>
  </si>
  <si>
    <t>OC-040-2017</t>
  </si>
  <si>
    <t>Contratar el suministro de 45 camisetas polo 100% algodón para la entrega a funcionarios de la IES CINOC</t>
  </si>
  <si>
    <t>OPS-041-2017</t>
  </si>
  <si>
    <t>Contratar el suministro de restaurante para la celebración del día del maestro de la IES CINOC</t>
  </si>
  <si>
    <t>MAYO 23 DE 2017</t>
  </si>
  <si>
    <t>OPS-042-2017</t>
  </si>
  <si>
    <t>JUNIO 01 DE 2017</t>
  </si>
  <si>
    <t>Contratación de servicios para la realización de actividades relacionadas con servicios generales en el Centro de Transferencias Tecnológicas Granja San José de propiedad del Colegio Integrado Nacional Oriente de Caldas.</t>
  </si>
  <si>
    <t xml:space="preserve">JOSE OLMEDO CARDONA MONTOYA </t>
  </si>
  <si>
    <t>JUNIO 05 DE 2017</t>
  </si>
  <si>
    <t>OPS-043-2017</t>
  </si>
  <si>
    <t>JUNIO 12 DE 2017</t>
  </si>
  <si>
    <t>Contratar la adquisición de póliza de cumplimiento y póliza de salarios, prestaciones e indemnizaciones convenio suscrito entre el Colegio Integrado Nacional Oriente De Caldas y la Federación Nacional de Cafeteros de Colombia – Comité departamental de Cafeteros De Caldas en el programa universidad en el campo.</t>
  </si>
  <si>
    <t>FERNANDO ARDILA GALINDO</t>
  </si>
  <si>
    <t>OPS-044-2017</t>
  </si>
  <si>
    <t>Contratar el mantenimiento correctivo para las UPS de propiedad de la IES CINOC ubicadas en los municipios de Pensilvania, Manzanares y Marquetalia.</t>
  </si>
  <si>
    <t>COMERCIAL ONIZ S.A.S</t>
  </si>
  <si>
    <t>OC-045-2017</t>
  </si>
  <si>
    <t>Contratar el suministro de tóner originales y repuestos para las impresoras de propiedad del IES CINOC.</t>
  </si>
  <si>
    <t>VERSALLES INVESIONES S.A.S</t>
  </si>
  <si>
    <t>JUNIO 15 DE 2017</t>
  </si>
  <si>
    <t>OPS-047-207</t>
  </si>
  <si>
    <t>JUNIO 27 DE 2017</t>
  </si>
  <si>
    <t xml:space="preserve">CORPOAMIGOS </t>
  </si>
  <si>
    <t>CONTRATISTA DE MERCADEO Y PUBLICACIONES DE LA INSTITUCIÓN</t>
  </si>
  <si>
    <t>OPS-048-2017</t>
  </si>
  <si>
    <t>Contratar la asesoría por tres (3) meses para el diseño del sistema de gestión de seguridad y salud en el trabajo de la IES CINOC y acompañamiento en su implementación y administración de acuerdo a los requisitos legales vigentes.</t>
  </si>
  <si>
    <t xml:space="preserve">JULIAN EDUARDO MORENO RIOS </t>
  </si>
  <si>
    <t>JUNIO 22 DE 2017</t>
  </si>
  <si>
    <t>OPS-050-2017</t>
  </si>
  <si>
    <t>JUNIO 29 DE 2017</t>
  </si>
  <si>
    <t>Contratación de Ingeniero Civil durante cinco (5) meses para apoyar a la institución en la planeación, ejecución y control de los proyectos de mejoramiento de infraestructura física del Colegio Integrado Nacional Oriente de Caldas</t>
  </si>
  <si>
    <t>OPS-051-2017</t>
  </si>
  <si>
    <t>Contratación de servicio a todo costo de transporte para la realización de actividades con la comunidad académica de la IES CINOC, que promuevan la permanencia estudiantil en cumplimiento a la línea de fomento a la permanencia, Fomento de la recreación, el deporte, la cultura y el cuidado de la salud.</t>
  </si>
  <si>
    <t>OPS-052-2017</t>
  </si>
  <si>
    <t>Contratar el apoyo logístico para la prestación del servicio de restaurante y refrigerios para dos (2) sesiones del Consejo Directivo a realizarse durante la vigencia 2017 en los municipios de Pensilvania y/o una de las extensiones ubicadas en los municipios de Manzanares y Marquetalia.</t>
  </si>
  <si>
    <t>SECREATRIA GENERAL DE LA INSTITUCIÓN</t>
  </si>
  <si>
    <t>OC-053-2017</t>
  </si>
  <si>
    <t>JUNIO 29-2017</t>
  </si>
  <si>
    <t>Contratación de suministro de plegables con información de programas académicos, pendones araña con el logo de la institución y de las extensiones, volantes media carta que informen los métodos de financiación de matrícula, volantes informativos, diplomas, carpetas cartón para diplomas, carpeta para portafolio de servicios y agendas con las especificaciones dadas por la institución.</t>
  </si>
  <si>
    <t>CPT EXPRESS S.A.S</t>
  </si>
  <si>
    <t>OPS-054-2017</t>
  </si>
  <si>
    <t>JULIO 13 DE 2017</t>
  </si>
  <si>
    <t>La Institución de Educación Superior Colegio Integrado Nacional Oriente de Caldas requiere Elaboración de micro currículos y guías de prácticas para 10 asignaturas para el programa agropecuario en sus 2 niveles “Técnica profesional en producción agropecuaria” y Tecnología en gestión de empresas agropecuarias”</t>
  </si>
  <si>
    <t>CRISTIAN DAVID SALAZAR HERNANDEZ</t>
  </si>
  <si>
    <t>OPS-055-2017</t>
  </si>
  <si>
    <t>contratar la adecuación de algunos espacios y/o reparaciones de infraestructura y equipos en el centro de la madera.</t>
  </si>
  <si>
    <t xml:space="preserve">JOSE HERNAN GARCIA GARCIA </t>
  </si>
  <si>
    <t xml:space="preserve">COORDIANDOR DEL CENTRO DE LA MADERA </t>
  </si>
  <si>
    <t>OPS-056-2017</t>
  </si>
  <si>
    <t>contratación a todo costo la realización de actividad de integración docente y administrativos periodo a 2017 a realizarse el mes de julio de 2017.</t>
  </si>
  <si>
    <t>JULIO 11 DE 2017</t>
  </si>
  <si>
    <t>OC-057-2017</t>
  </si>
  <si>
    <t>JULIO 19 DE 2017</t>
  </si>
  <si>
    <t>Compra de equipamiento del laboratorio de Entomología para la IES-CINOC, en concordancia con los proceso de modernización para el mejoramiento de la oferta educativa de la institución en el oriente de Caldas.</t>
  </si>
  <si>
    <t>BIOLOGIKA PROYECTOS S.A.S</t>
  </si>
  <si>
    <t>FREDY MAURICIO AGUIRRE LÓPEZ</t>
  </si>
  <si>
    <t>OPS-058-2017</t>
  </si>
  <si>
    <t>Mano de obra para la instalación del proyecto de investigación “implementación de modelos silvopastoriles como estrategias de adaptación del efecto del cambio climático en zonas de ladera andina colombiana” de la IES CINOC.</t>
  </si>
  <si>
    <t>JULIO 18 DE 2017</t>
  </si>
  <si>
    <t>OPS-059-2017</t>
  </si>
  <si>
    <t>AGOSTO 01 DE 2017</t>
  </si>
  <si>
    <t>Contratación por un término de (5) meses el servicio de mantenimiento de los equipos de cómputo, video beam e impresoras entre otros, en la sede central, centros de práctica (centro de la madera y granja San José) y las extensiones de Manzanares, Marquetalia y Villamaria.</t>
  </si>
  <si>
    <t>OPS-062-2017</t>
  </si>
  <si>
    <t>AGOSTO 04 DE 2017</t>
  </si>
  <si>
    <t xml:space="preserve">Contratar la adquisición de pólizas de seguros que amparen los bienes muebles, inmuebles, intereses patrimoniales de propiedad de la Institución y de aquellos por los que sea o llegare a ser legalmente responsable en los ramos: Todo riesgo, daños materiales (incendio, sustracción, equipo eléctrico y electrónico, rotura de maquinaria) manejo global para entidades oficiales, responsabilidad civil servidores públicos.  </t>
  </si>
  <si>
    <t>LIBANIEL DE JESUS GÓMEZ RAMÍREZ</t>
  </si>
  <si>
    <t>JEFE DE DIVISÓN ADMINISTRATIVA Y FINANCIERA</t>
  </si>
  <si>
    <t>OPS-060-2017</t>
  </si>
  <si>
    <t>AGOSTO 03 DE 2017</t>
  </si>
  <si>
    <t>Contratar el servicio de preparación y distribución de alimentación diaria (Desayuno Almuerzo y Comida) cuatro (4) días a la semana, durante 17 semanas del periodo B de 2017, para máximo 15 estudiantes de la Extensión Manzanares Caldas.</t>
  </si>
  <si>
    <t>JULIO 26 DE 2017</t>
  </si>
  <si>
    <t>OC-063-2017</t>
  </si>
  <si>
    <t>Insumos e implementos para el establecimiento y demarcación de 3 parcelas del proyecto de investigación “implementación de modelos silvopastoriles como estrategias de adaptación del efecto del cambio climático en zonas de ladera andina colombiana” de la IES CINOC, fase 2017.</t>
  </si>
  <si>
    <t>AGOSTO 14 DE 2017</t>
  </si>
  <si>
    <t>OPS-066-2017</t>
  </si>
  <si>
    <t>AGOSTO 18 DE 2017</t>
  </si>
  <si>
    <t>Contratación el servicio de dos (2) avisos publicitarios en periódico departamental de amplia circulación, el primero (1) para la elección de Rector periodo 2018 – 2022 y el segundo (2) aviso a la comunidad en general de la licitación pública LP 02-2017 DEL COLEGIO INTEGRADO NACIONAL ORIENTE DE CALDAS.</t>
  </si>
  <si>
    <t>EDITORIAL LA PATRIA</t>
  </si>
  <si>
    <t>AGOSTO 17 DE 2017</t>
  </si>
  <si>
    <t>OC-067-2017</t>
  </si>
  <si>
    <t>AGOSTO 25 DE 2017</t>
  </si>
  <si>
    <t>suministro de insumos para la desarrollo y ejecución del proyecto de investigación denominado “Microorganismos Eficientes” de la IES CINOC.</t>
  </si>
  <si>
    <t>CONRADO HENANDEZ CASTAÑO</t>
  </si>
  <si>
    <t>OPS-068-2017</t>
  </si>
  <si>
    <t>OC-069-2017</t>
  </si>
  <si>
    <t>Contratar el suministro de herramientas especializadas para el manejo silvicultural de los proyectos y de la actividad académica de estudiantes y docentes de la IES CINOC, ubicados en el Centro de Transferencias Tecnológicas “La Granja”.</t>
  </si>
  <si>
    <t>DOTACIONES GES S.A.S</t>
  </si>
  <si>
    <t>OC-070-2017</t>
  </si>
  <si>
    <t>AGOSTO 23 DE 2017</t>
  </si>
  <si>
    <t>OC-075-2017</t>
  </si>
  <si>
    <t>SEPTIEMBRE 01 DE 2017</t>
  </si>
  <si>
    <t>Contratar la adquisición de una valla de identificación para el proyecto “implementación de modelos silvopastoriles como estrategia de adaptación del efecto del cambio climático en zonas de ladera andina colombiana” fase 2017 de la IES CINOC</t>
  </si>
  <si>
    <t>OPS-071-2017</t>
  </si>
  <si>
    <t>AGOSTO 31 DE 2017</t>
  </si>
  <si>
    <t>Contratar el servicio de análisis de suelo para el proyecto “implementación de modelos silvopastoriles como estrategia de adaptación del efecto del cambio climático en zonas de ladera andina colombiana” fase 2017 de la IES CINOC.</t>
  </si>
  <si>
    <t>MULTILAB AGROANALICA S.A.S</t>
  </si>
  <si>
    <t>OC-072-2017</t>
  </si>
  <si>
    <t>servicio de fabricación a todo costo de 10 cajones en madera corriente, con divisiones para la implementación del proyecto de investigación de microorganismos eficientes de la IES CINOC.</t>
  </si>
  <si>
    <t>MARIO ALBERTO LÓPEZ</t>
  </si>
  <si>
    <t>OPS-073-2017</t>
  </si>
  <si>
    <t xml:space="preserve"> Contratación el servicio de análisis microbiológico de las muestras del proyecto denominado “Microorganismos Eficientes” de la IES CINOC.</t>
  </si>
  <si>
    <t>LABORATORIA AGROINDUSTRIAL BIOCALIDAD</t>
  </si>
  <si>
    <t>C-074-2017</t>
  </si>
  <si>
    <t>INTERVENTORÍA TÉCNICA, ADMINISTRATIVA, FINANCIERA Y AMBIENTAL DEL CONTRATO DE OBRA CUYO OBJETO ES "CONTRATAR POR EL SISTEMA DE PRECIOS UNITARIOS SIN FÓRMULA DE REAJUSTE LAS OBRAS DE CONSTRUCCIÓN DE UN ESTABLO, BAÑOS DEL CLAUSTRO Y OBRAS CONEXAS EN LA GRANJA; PERTENECIENTES A LA IES- CINOC, EN EL MUNICIPIO DE PENSILVANIA CALDAS, DE CONFORMIDAD CON EL ALCANCE ESTABLECIDO EN LOS DOCUMENTOS DEL PROCESO, ESPECIFICACIONES ANEXAS Y NORMAS TÉCNICAS APLICABLES."</t>
  </si>
  <si>
    <t>FLM INGENIEROS Y CONTRATISTAS Y CONSULTORES SAS</t>
  </si>
  <si>
    <t xml:space="preserve">INGENIERO CONTRATISTA </t>
  </si>
  <si>
    <t>OPS-076-2017</t>
  </si>
  <si>
    <t>LA PRENSA</t>
  </si>
  <si>
    <t>ALMACENSTA DE LA INSTITUCIÓN</t>
  </si>
  <si>
    <t>OPS-077-2017</t>
  </si>
  <si>
    <t>CONTRATACION DE SERVICIO DE LOGISTICA A TODO COSTO PARA LA CELEBRACION DE GRADOS SOLEMNES DE LA EXTENSION DE MANZANARES DEL COLEGIO INTEGRADO NACIONAL ORIENTE DE CALDAS PARA EL PERIODO B DE 2017.</t>
  </si>
  <si>
    <t>AGOSTO 29 DE 2017</t>
  </si>
  <si>
    <t>OPS-078-2017</t>
  </si>
  <si>
    <t>SEPTIEMBRE 05 DE 2017</t>
  </si>
  <si>
    <t>Contratar el servicio de pasajes aéreos nacionales que los funcionarios de la  IES CINOC requieran para el ejercicio de sus funciones durante el  2017.</t>
  </si>
  <si>
    <t>AGENCIA DE VIAJES ROSA DE LOS VIENTOS S.A.S</t>
  </si>
  <si>
    <t>OPS-079-2017</t>
  </si>
  <si>
    <t>SEPTIEMBRE 08 DE 2017</t>
  </si>
  <si>
    <t>Contratar con una emisora radial comunitaria con cobertura en el municipio de Pensilvania, Manzanares y Marquetalia el servicio de Grabación, edición y emisión de cuñas radiales para comunicar el proceso de elección de Rector de la IES CINOC, para el periodo 2018 - 2022.</t>
  </si>
  <si>
    <t>SEPTIEMBRE 06 DE 2017</t>
  </si>
  <si>
    <t>OPS-080-2017</t>
  </si>
  <si>
    <t>SEPTIEMBRE 14 DE 2017</t>
  </si>
  <si>
    <t>Contratar la asesoría, acompañamiento y elaboración de documentos del sistema de gestión de calidad norma ISO 9001 2015, para la IES CINOC.</t>
  </si>
  <si>
    <t>INGENIO Y CONSULTORIA S.A.S</t>
  </si>
  <si>
    <t xml:space="preserve">ASESORA DE PLANEACIÓN </t>
  </si>
  <si>
    <t>OPS-081-2017</t>
  </si>
  <si>
    <t>SEPTIEMBRE 22 DE 2017</t>
  </si>
  <si>
    <t>Contratar el avalúo de cuatro (4) bienes inmuebles (terrenos y edificaciones) del Colegio Integrado Nacional Oriente de Caldas.</t>
  </si>
  <si>
    <t>DALFRE INGENIEROS CONSULTORES LTDA</t>
  </si>
  <si>
    <t>CONTADORA</t>
  </si>
  <si>
    <t>SEPTIEMBRE 19 DE 2017</t>
  </si>
  <si>
    <t>OPS-082-2017</t>
  </si>
  <si>
    <t>SEPTIEMBRE 28 DE 2017</t>
  </si>
  <si>
    <t>Alimentación para 100 asistentes a Escuela de Campo Agricultores ECAs, dirigido al sector productivo del a región, a realizarse en la ciudadela ECOBETANIA del municipio, el día 01 de octubre de 2017 y (ii) suministrar elementos para la realización de actividades de reunión de red de emprendimiento de Caldas con estudiantes, egresados, funcionarios y miembros de la red.</t>
  </si>
  <si>
    <t>ASADERO Y RESTAURANTE DELIPOLLO</t>
  </si>
  <si>
    <t>JUAN CARLOS LOAIZA SERNA Y FREDU MAURICIO AGUIRRE LOPEZ</t>
  </si>
  <si>
    <t>DOCENTES DE LA INSTITUCIÓN</t>
  </si>
  <si>
    <t>SEPTIEMBRE 21 DE 2047</t>
  </si>
  <si>
    <t>OPS-083-2017</t>
  </si>
  <si>
    <t>suministro e instalación de una red eléctrica móvil regulada mediante U.P.S. en las instalaciones prestadas al IES CINOC por parte de la Institución Educativa Jaime Duque Grisales en el municipio de Villamaría con el fin de habilitar el funcionamiento de una sala de sistemas de la institución en dichas instalaciones.</t>
  </si>
  <si>
    <t>AV INGENIERIS S.A.S</t>
  </si>
  <si>
    <t>JIMMY LEONARDO PARRA CASTRO</t>
  </si>
  <si>
    <t>OPS-088-2017</t>
  </si>
  <si>
    <t>OCTUBRE 12 DE 2017</t>
  </si>
  <si>
    <t>CONTRATACION DE SERVICIO DE LOGISTICA A TODO COSTO PARA LA CELEBRACION DE GRADOS SOLEMNES DE LA EXTENSION DE MARQUETALIA DEL COLEGIO INTEGRADO NACIONAL ORIENTE DE CALDAS PARA EL PERIODO B DE 2017.</t>
  </si>
  <si>
    <t>OC-089-2017</t>
  </si>
  <si>
    <t>Contratar el Suministro de elementos para la realización de actividades culturales de proyectos de fomento a la permanencia en el marco de la jornada cultural 2017.</t>
  </si>
  <si>
    <t>OPS-093-2017</t>
  </si>
  <si>
    <t>OCTUBRE 19 DE 2017</t>
  </si>
  <si>
    <t>Contratar el Suministro de alimentación y refrigerios a todo costo para la realización de Jornada Cultural de la comunidad académica del IES CINOC, en cumplimiento a la línea de fomento a la permanencia Fomento de la recreación, el deporte, la cultura y el cuidado de la salud.</t>
  </si>
  <si>
    <t>OCTUBRE 06 DE 2017</t>
  </si>
  <si>
    <t>OPS-090-2017</t>
  </si>
  <si>
    <t>OCTUBRE 13 DE 2017</t>
  </si>
  <si>
    <t>Contratar la logística y personal especial para la realización de la jornada cultural de la comunidad académica, en cumplimiento a la línea de fomento a la permanencia, fomento a la recreación, deporte, la cultura y el cuidado de la salud del Colegio Integrado Nacional Oriente de Caldas año 2017.</t>
  </si>
  <si>
    <t>OCTUBRE 09 DE 2017</t>
  </si>
  <si>
    <t>OC-091-2017</t>
  </si>
  <si>
    <t>OCTUBRE 18 DE 2017</t>
  </si>
  <si>
    <t>Contratación el suministro de celulares para las extensiones y la sede de Pensilvania.</t>
  </si>
  <si>
    <t xml:space="preserve">WILMAR CARDONA BETANCUR </t>
  </si>
  <si>
    <t xml:space="preserve">VICERRECTOR ACADÉMICO </t>
  </si>
  <si>
    <t>OPS-092-2017</t>
  </si>
  <si>
    <t>Contratar a una persona natural por un tiempo de 2 meses, por la modalidad de contrato de prestación de servicios, para el apoyo a las labores operacionales de Contratación y Archivo de la IES CINOC</t>
  </si>
  <si>
    <t xml:space="preserve">LIZA MARIA TORRALBA HERRERA </t>
  </si>
  <si>
    <t>OPS-094-2017</t>
  </si>
  <si>
    <t>OCTUBRE 23 DE 2017</t>
  </si>
  <si>
    <t>CONTRATAR EL DISEÑO Y EDICIÓN DE PAPELERÍA Y VIDEO INSTITUCIONAL PARA LA DIFUSIÓN Y PROMOCIÓN DE LA NUEVA IDENTIDAD INSTITUCIONAL</t>
  </si>
  <si>
    <t>JUAN DAVID RAMIREZ GONZALEZ</t>
  </si>
  <si>
    <t xml:space="preserve">CONTRATISTA DE MERCADO Y PUBLICACIONES </t>
  </si>
  <si>
    <t>OCTUBRE 20 DE 2017</t>
  </si>
  <si>
    <t>OC-095-2017</t>
  </si>
  <si>
    <t>OCTUBRE 27 DE 2017</t>
  </si>
  <si>
    <t>Contratar el servicio de confección y elaboración de 60 chaquetas con logo institucional para docentes y administrativos de la IES CINOC.</t>
  </si>
  <si>
    <t xml:space="preserve">BERTULIO AUGUSTO ZULUAGA ARISTIZABAL </t>
  </si>
  <si>
    <t>OCTUBRE 24 DE 2017</t>
  </si>
  <si>
    <t>OPS-096-2017</t>
  </si>
  <si>
    <t>NOVIEMBRE 02 DE 2017</t>
  </si>
  <si>
    <t>Contratar el servicio de mantenimiento al  proyecto denominado “Plantación de progenie con la especie pino Romeron”</t>
  </si>
  <si>
    <t xml:space="preserve">JHON JAIRO ARISTIZABAL ARISTIZABAL </t>
  </si>
  <si>
    <t>OPS-097-2017</t>
  </si>
  <si>
    <t>Contratar el servicio de desyerba, poda, encalado, fertilización del proyecto denominado “JARDIN BOTANICO IES CINOC”.</t>
  </si>
  <si>
    <t>OCTUBRE 26 DE 2017</t>
  </si>
  <si>
    <t>OC-098-2017</t>
  </si>
  <si>
    <t>NOVIEMBRE 03 DE 2017</t>
  </si>
  <si>
    <t>CONTRATAR EL SUMINISTRO DE CARTUCHOS DE TINTAS ORIGINALES Y REPUESTOS PARA LAS IMPRESORAS DE LA IES CINOC</t>
  </si>
  <si>
    <t>CONTRATISTA DE SISTEMAS</t>
  </si>
  <si>
    <t>OC-099-2017</t>
  </si>
  <si>
    <t>CONTRATAR EL SUMINISTRO DE PINTURAS Y OTROS ARTICULOS DE FERRETERIA PARA LA IES CINOC.</t>
  </si>
  <si>
    <t>OC-100-2017</t>
  </si>
  <si>
    <t>Contratar la adquisición de un (1) paquete de software estadístico statistix v. 10.0 español, para la IES CINOC.</t>
  </si>
  <si>
    <t xml:space="preserve">PG SISTEMAS S.A </t>
  </si>
  <si>
    <t xml:space="preserve">COORDINADOR CIRSE Y DOCENTE </t>
  </si>
  <si>
    <t>OPS-101-2017</t>
  </si>
  <si>
    <t>contratar el servicio de TRANSPORTE TERRESTRE DE ESTUDIANTES, DOCENTES Y ADMINISTRATIVOS DE LA IES CINOC PARA PRÁCTICAS ACADÉMICAS Y ACTIVIDADES EN LOS CENTROS DE PRÁCTICA.</t>
  </si>
  <si>
    <t>OPS-103-2017</t>
  </si>
  <si>
    <t>CONTRATAR UN MÉDICO ESPECIALISTA EN SALUD OCUPACIONAL O MEDICINA LABORAL PARA LA REALIZACIÓN DEL EXAMEN MÉDICO LABORAL PERIÓDICO A LOS FUNCIONARIOS DE LA IES CINOC.</t>
  </si>
  <si>
    <t xml:space="preserve">ATL LIMITADA ASESORIA TECNICAS EN SALUD LABORAL </t>
  </si>
  <si>
    <t xml:space="preserve">JEFE DE TALENTO HUMANO DE LA INSTITUCIÓN </t>
  </si>
  <si>
    <t>OC-102-2017</t>
  </si>
  <si>
    <t>NOVIEMBRE 01 DE 2017</t>
  </si>
  <si>
    <t>OC-105-2017</t>
  </si>
  <si>
    <t>NOVIEMBRE 10 DE 2017</t>
  </si>
  <si>
    <t xml:space="preserve">CONTRATAR EL SUMINISTRO DE CAMARAS DE SEGURIDAD Y ACCESORIOS PARA LA SEDE CENTRAL, CENTRO DE LA MADERA, GRANJA SAN JOSE Y EXTENCION VILLMARIA </t>
  </si>
  <si>
    <t xml:space="preserve">MARIA CRISTINA VIVAS PASTOR </t>
  </si>
  <si>
    <t>NOVIEMBRE 09 DE 2017</t>
  </si>
  <si>
    <t>OPS-108-2017</t>
  </si>
  <si>
    <t>NOVIEMBRE 21 DE 2017</t>
  </si>
  <si>
    <t>CONTRATAR EL SERVICIO DE MANTENIMIENTO PROYECTO GUADUA, LIMPIA GENERAL, DESGANCHE, APILADO Y REPIQUE DE MATERIAL DE DESGANCHE, INSTALACIÓN DEL CERCO Y EVACUACIÓN DEL MATERIAL VEGETAL ENTRESACADO.</t>
  </si>
  <si>
    <t>OPS-107-2017</t>
  </si>
  <si>
    <t>NOVIEMBRE 16 DE 2017</t>
  </si>
  <si>
    <t>CONTRATAR EL SERVICIO DE ALIMENTACIÓN PARA ASISTENTES AL “FORO TEMÁTICO EN EL MARCO DEL CICLO DE CONFERENCIAS PAZ, CULTURA Y SOCIEDAD” LOS DIAS 16 Y 17 DE NOVIEMBRE DE 2017.</t>
  </si>
  <si>
    <t>NOVIEMBRE 15 DE 2017</t>
  </si>
  <si>
    <t>OPS-109-2017</t>
  </si>
  <si>
    <t>NOVIEMBRE 23 DE 2017</t>
  </si>
  <si>
    <t>CONTRATAR EL SERVICIO DE FOTOCOPIAS A BLANCO Y NEGRO PARA LA EXTENSIÓN DEL IES CINOC EN EL MUNICIPIO DE VILLAMARIA CALDAS.</t>
  </si>
  <si>
    <t>EDISON HERNANDO CARDENAS VASQUEZ</t>
  </si>
  <si>
    <t xml:space="preserve">COORDINARO DE LA EXTENSIÓN VILLAMARIA </t>
  </si>
  <si>
    <t>OPS-110-2017</t>
  </si>
  <si>
    <t>CONTRATAR UNA PERSONA NATURAL POR UN TIEMPO DE UN MES, POR MODALIDAD DE CONTRATO DE PRESTACIÓN DE SERVICIOS, PARA APOYO EN TABULACIÓN Y ORGANIZACIÓN DE INFORMACIÓN.</t>
  </si>
  <si>
    <t>JUAN SEBASTIAN BALLESTEROS HENAO</t>
  </si>
  <si>
    <t xml:space="preserve">JUAN CARLOS LOAIZA SERNA </t>
  </si>
  <si>
    <t>OC-111-2017</t>
  </si>
  <si>
    <t>NOVIEMBRE 24 DE 2017</t>
  </si>
  <si>
    <t>CONTRATAR EL SUMINISTRO DE COMBUSTIBLE (GASOLINA CORRIENTE) Y LUBRICANTES PARA LAS GUADAÑAS Y MOTOSIERRAS DE LA IES CINOC.</t>
  </si>
  <si>
    <t xml:space="preserve">OMAYRA LILIANA MARIN GALVIS </t>
  </si>
  <si>
    <t>NOVIEMBRE 20 DE 2017</t>
  </si>
  <si>
    <t>OPS-112-2017</t>
  </si>
  <si>
    <t>NOVIEMBRE 28 DE 2017</t>
  </si>
  <si>
    <t>CONTRATAR EL SERVICIO DE ASISTENCIA TÉCNICA PARA ANALISIS DE LOS EQUIPOS DEL LABORATORIO DE SECADO DE MADERA DE LA IES CINOC.</t>
  </si>
  <si>
    <t xml:space="preserve">EDGAR PEÑA ORJUELA </t>
  </si>
  <si>
    <t>OPS-113-2017</t>
  </si>
  <si>
    <t>CONTRATAR EL SERVICIO DE ACTIVIDADES RELACIONADAS CON LA CELADURIA EN EL CENTRO DE LA MADERA DE LA IES CINOC.</t>
  </si>
  <si>
    <t>JORGE ARIEL QUINTANA</t>
  </si>
  <si>
    <t>OPS-114-2017</t>
  </si>
  <si>
    <t>CONTRATAR EL SERVICIO DE ACTIVIDADES RELACIONADAS CON SERVICIOS GENERALES EN EL CENTRO DE TRANSFERENCIAS TECNOLÓGICAS GRANJA SAN JOSE.</t>
  </si>
  <si>
    <t xml:space="preserve">COORDINADORA DE CTT GRANJA </t>
  </si>
  <si>
    <t>OPS-115-2017</t>
  </si>
  <si>
    <t>CONTRATAR EL SERVICIO DE TRANSMISIÓN DE DATOS DE INTERNET BANDA ANCHA PARA LA OFICINA Y SALA DE SISTEMAS DE LA EXTENSIÓN DEL CINOC EN EL MUNICIPIO DE VILLAMARIA</t>
  </si>
  <si>
    <t xml:space="preserve">CALDAS DATA COMPANY LTDA </t>
  </si>
  <si>
    <t xml:space="preserve">CAMILO ALBERTO LOPEZ MARTINEZ </t>
  </si>
  <si>
    <t xml:space="preserve">CONTRATISTA DE SISTEMAS DE LA INSTITUCIÓN </t>
  </si>
  <si>
    <t>OC-116-2017</t>
  </si>
  <si>
    <t>NOVIEMBRE 29 DE 2017</t>
  </si>
  <si>
    <t>CONTRATAR EL SUMINISTRO DE INSUMO Y ELEMENTOS PARA EL MANTENIMIENTO DE PROYECTOS ACADÉMICOS, INVESTIGACIÓN E INSTALACIONES DEL CENTRO DE TRANSFERENCIAS TECNOLÓGICAS (LA GRANJA).</t>
  </si>
  <si>
    <t xml:space="preserve">LAURA ROSA ZULUAGA OSPIPNA </t>
  </si>
  <si>
    <t>OPS-117-2017</t>
  </si>
  <si>
    <t>Contratación de Portal de Software de Administración de Alumnos y Egresados – Portal de Empleo Exclusivo por un periodo de un año.</t>
  </si>
  <si>
    <t>TRABAJANDO. COM</t>
  </si>
  <si>
    <t xml:space="preserve">COORINADORA DE BIENESTAR INSTITUCIONAL </t>
  </si>
  <si>
    <t>OPS-118-2017</t>
  </si>
  <si>
    <t>DICIEMBRE 04 DE 2017</t>
  </si>
  <si>
    <t>CONTRATAR EL SERVICIO DE RECARGA Y REVISION DE LOS EXTINTORES DE LA IES CINOC</t>
  </si>
  <si>
    <t>WILLIAN FELIPE RENGIFO RESTREPO</t>
  </si>
  <si>
    <t>OPS-119-2017</t>
  </si>
  <si>
    <t>CONTRATAR LA CREACIÓN Y EL DESARROLLO DE UNA PRODUCCIÓN AUDIOVISUAL DE 30 MINUTOS, EN EL MARCO DEL CICLO DE CONFERENCIAS PAZ, CULTURA Y SOCIEDAD Y DEL PROYECTO COCREACIÓN PARA LA PAZ EN CALDAS.</t>
  </si>
  <si>
    <t>OPS-120-2017</t>
  </si>
  <si>
    <t>CONTRATAR EL SERVICIO DE LOGISTICA PARA REALIZAR LA ACTIVIDAD “DIA DEL EGRESADO” EN EL MES DE DICIEMBRE DE 2017 Y EL SUMINISTRO DE 80 REFRIGERIOS PARA REALIZACIÓN DE TALLERES DE INTERNACIONALIZACIÓN.</t>
  </si>
  <si>
    <t xml:space="preserve">MAIRA ALEJANDRA TORRES ARROYAVE Y GLORIA MARIA HOYOS GIRALDO </t>
  </si>
  <si>
    <t xml:space="preserve">COORDINADORA DE BIENESTAR INSTITUCIONAL Y ASESORA DE PLANEACIÓN </t>
  </si>
  <si>
    <t>OPS-123-2017</t>
  </si>
  <si>
    <t>DICIEMBRE 06 DE 2017</t>
  </si>
  <si>
    <t>CONTRATAR EL SERVICIO DE LOGÍSTICA A TODO COSTO PARA CELEBRACIÓN DE GRADOS SOLEMNES DEL COLEGIO INTEGRADO NACIONAL ORIENTE DE CALDAS, EN PENSILVANIA, MANZANARES Y MARQUETALIA.</t>
  </si>
  <si>
    <t>OPS-124-2017</t>
  </si>
  <si>
    <t>CONTRATAR EL SERVICIO PARA REALIZAR ACTIVIDAD DE INTEGRACIÓN CON DOCENTES, ADMINISTRATIVOS, CATEDRÁTICOS Y FAMILAS EN EL MES DE DIEMBRE DE 2017</t>
  </si>
  <si>
    <t xml:space="preserve">COORDIANRA DE BIENESTAR INSTITUCIONAL </t>
  </si>
  <si>
    <t>OC-125-2017</t>
  </si>
  <si>
    <t>CONTRATAR LA ADQUISICIÓN DE ANCHETAS COMO INCENTIVO PARA DOCENTES, ADMINISTRATIVOS, CONTRATISTAS Y CONSEJO DIRECTIVO DE LA IES CINOC.</t>
  </si>
  <si>
    <t>OPS-126-2017</t>
  </si>
  <si>
    <t>CONTRATAR EL SERVICIO DE MANTENIMINETO Y REPARACIÓN DE EQUIPOS DE GIMNASIO DE LA IES CINOC.</t>
  </si>
  <si>
    <t>GISTAVO VILLADA BARCO</t>
  </si>
  <si>
    <t xml:space="preserve">FREDY ALEXIS OBANDO VALENCIA </t>
  </si>
  <si>
    <t>004-2017</t>
  </si>
  <si>
    <t>005-2017</t>
  </si>
  <si>
    <t>006-2017</t>
  </si>
  <si>
    <t>007-2017</t>
  </si>
  <si>
    <t>008-2017</t>
  </si>
  <si>
    <t>009-2017</t>
  </si>
  <si>
    <t>010-2017</t>
  </si>
  <si>
    <t>011-2017</t>
  </si>
  <si>
    <t>012-2017</t>
  </si>
  <si>
    <t>013-2017</t>
  </si>
  <si>
    <t>014-2017</t>
  </si>
  <si>
    <t>015-2017</t>
  </si>
  <si>
    <t>016-2017</t>
  </si>
  <si>
    <t>017-2017</t>
  </si>
  <si>
    <t>018-2017</t>
  </si>
  <si>
    <t>019-2017</t>
  </si>
  <si>
    <t>021-2017</t>
  </si>
  <si>
    <t>022-2017</t>
  </si>
  <si>
    <t>023-2017</t>
  </si>
  <si>
    <t>024-2017</t>
  </si>
  <si>
    <t>025-2017</t>
  </si>
  <si>
    <t>032-2017</t>
  </si>
  <si>
    <t>033-2017</t>
  </si>
  <si>
    <t>034-2017</t>
  </si>
  <si>
    <t>035-2017</t>
  </si>
  <si>
    <t>038-2017</t>
  </si>
  <si>
    <t>039-2017</t>
  </si>
  <si>
    <t>043-2017</t>
  </si>
  <si>
    <t>045-2017</t>
  </si>
  <si>
    <t>046-2017</t>
  </si>
  <si>
    <t>048-2017</t>
  </si>
  <si>
    <t>049-2017</t>
  </si>
  <si>
    <t>050-2017</t>
  </si>
  <si>
    <t>051-2017</t>
  </si>
  <si>
    <t>052-2017</t>
  </si>
  <si>
    <t>053-2017</t>
  </si>
  <si>
    <t>054-2017</t>
  </si>
  <si>
    <t>055-2017</t>
  </si>
  <si>
    <t>056-2017</t>
  </si>
  <si>
    <t>057-2017</t>
  </si>
  <si>
    <t>058-2017</t>
  </si>
  <si>
    <t>059-2017</t>
  </si>
  <si>
    <t>060-2017</t>
  </si>
  <si>
    <t>061-2017</t>
  </si>
  <si>
    <t>062-2017</t>
  </si>
  <si>
    <t>063-2017</t>
  </si>
  <si>
    <t>065-2017</t>
  </si>
  <si>
    <t>067-2017</t>
  </si>
  <si>
    <t>068-2017</t>
  </si>
  <si>
    <t>069-2017</t>
  </si>
  <si>
    <t>071-2017</t>
  </si>
  <si>
    <t>072-2017</t>
  </si>
  <si>
    <t>074-2017</t>
  </si>
  <si>
    <t>075-2017</t>
  </si>
  <si>
    <t>078-2017</t>
  </si>
  <si>
    <t>079-2017</t>
  </si>
  <si>
    <t>080-2017</t>
  </si>
  <si>
    <t>081-2017</t>
  </si>
  <si>
    <t>082-2017</t>
  </si>
  <si>
    <t>083-2017</t>
  </si>
  <si>
    <t>084-2017</t>
  </si>
  <si>
    <t>086-2017</t>
  </si>
  <si>
    <t>087-2017</t>
  </si>
  <si>
    <t>088-2017</t>
  </si>
  <si>
    <t>089-2017</t>
  </si>
  <si>
    <t>090-2017</t>
  </si>
  <si>
    <t>091-2017</t>
  </si>
  <si>
    <t>092-2017</t>
  </si>
  <si>
    <t>093-2017</t>
  </si>
  <si>
    <t>095-2017</t>
  </si>
  <si>
    <t>096-2017</t>
  </si>
  <si>
    <t>097-2017</t>
  </si>
  <si>
    <t>098-2017</t>
  </si>
  <si>
    <t>099-2017</t>
  </si>
  <si>
    <t>100-2017</t>
  </si>
  <si>
    <t>101-2017</t>
  </si>
  <si>
    <t>104-2017</t>
  </si>
  <si>
    <t>105-2017</t>
  </si>
  <si>
    <t>106-2017</t>
  </si>
  <si>
    <t>108-2017</t>
  </si>
  <si>
    <t>109-2017</t>
  </si>
  <si>
    <t>110-2017</t>
  </si>
  <si>
    <t>111-2017</t>
  </si>
  <si>
    <t>112-2017</t>
  </si>
  <si>
    <t>113-2017</t>
  </si>
  <si>
    <t>114-2017</t>
  </si>
  <si>
    <t>115-2017</t>
  </si>
  <si>
    <t>117-2017</t>
  </si>
  <si>
    <t>118-2017</t>
  </si>
  <si>
    <t>119-2017</t>
  </si>
  <si>
    <t>122-2017</t>
  </si>
  <si>
    <t>124-2017</t>
  </si>
  <si>
    <t>125-2017</t>
  </si>
  <si>
    <t>126-2017</t>
  </si>
  <si>
    <t>127-2017</t>
  </si>
  <si>
    <t>128-2017</t>
  </si>
  <si>
    <t>129-2017</t>
  </si>
  <si>
    <t>130-2017</t>
  </si>
  <si>
    <t>131-2017</t>
  </si>
  <si>
    <t>132-2017</t>
  </si>
  <si>
    <t>133-2017</t>
  </si>
  <si>
    <t>134-2017</t>
  </si>
  <si>
    <t>135-2017</t>
  </si>
  <si>
    <t>136-2017</t>
  </si>
  <si>
    <t>137-2017</t>
  </si>
  <si>
    <t>138-2017</t>
  </si>
  <si>
    <t>003-2017</t>
  </si>
  <si>
    <t>020-2017</t>
  </si>
  <si>
    <t>026-2017</t>
  </si>
  <si>
    <t>027-2017</t>
  </si>
  <si>
    <t>028-2017</t>
  </si>
  <si>
    <t>029-2017</t>
  </si>
  <si>
    <t>030-2017</t>
  </si>
  <si>
    <t>031-2017</t>
  </si>
  <si>
    <t>036-2017</t>
  </si>
  <si>
    <t>037-2017</t>
  </si>
  <si>
    <t>040-2017</t>
  </si>
  <si>
    <t>041-2017</t>
  </si>
  <si>
    <t>042-2017</t>
  </si>
  <si>
    <t>044-2017</t>
  </si>
  <si>
    <t>047-2017</t>
  </si>
  <si>
    <t>064-2017</t>
  </si>
  <si>
    <t>066-2017</t>
  </si>
  <si>
    <t>070-2017</t>
  </si>
  <si>
    <t>073-2017</t>
  </si>
  <si>
    <t>076-2017</t>
  </si>
  <si>
    <t>077-2017</t>
  </si>
  <si>
    <t>085-2017</t>
  </si>
  <si>
    <t>102-2017</t>
  </si>
  <si>
    <t>103-2017</t>
  </si>
  <si>
    <t>107-2017</t>
  </si>
  <si>
    <t>116-2017</t>
  </si>
  <si>
    <t>120-2017</t>
  </si>
  <si>
    <t>121-2017</t>
  </si>
  <si>
    <t>123-2017</t>
  </si>
  <si>
    <t>FEBRERO 02 DE 2017</t>
  </si>
  <si>
    <t>C-005-2017</t>
  </si>
  <si>
    <t>Contratar un profesional en el área de psicología por un periodo de 10.5 meses para prestar el servicio de apoyo psicosocial dentro del proyecto de fomento a la permanencia estudiantil de la Institución de Educación Superior Colegio Integrado Nacional Oriente De Caldas.</t>
  </si>
  <si>
    <t>CONV-007-2017</t>
  </si>
  <si>
    <t>UNIVERSIDAD NACIONAL DE MEDELLIN</t>
  </si>
  <si>
    <t>C-008-2017</t>
  </si>
  <si>
    <t>Contratar un profesional en Licenciatura en Educación Básica con Énfasis en Educación Física Recreación y Deportes por un periodo de 10 meses para prestar el servicio de fomento del deporte, la recreación y la cultura dentro del proyecto de fomento a la permanencia estudiantil de la Institución de Educación Superior Colegio Integrado Nacional Oriente De Caldas.</t>
  </si>
  <si>
    <t>C-001_1</t>
  </si>
  <si>
    <t xml:space="preserve">El Municipio de Pensilvania, Caldas, entrega a título de Arrendamiento al Colegio Integrado Nacional Oriente de Caldas para su uso y disfrute, unos espacios físicos correspondientes a la Normal Superior de la Presentación, tal como se describe a continuación: </t>
  </si>
  <si>
    <t>MUNICIPIO DE PENSILVANIA CALDAS</t>
  </si>
  <si>
    <t>C-020-2017</t>
  </si>
  <si>
    <t>JUNIO 14 DE 2017</t>
  </si>
  <si>
    <t>C-046-2017</t>
  </si>
  <si>
    <t>JUNIO 20 DE 2017</t>
  </si>
  <si>
    <t xml:space="preserve">JUAN CARLOS GRANOBLES TORRES </t>
  </si>
  <si>
    <t>C-049-2017</t>
  </si>
  <si>
    <t>JULIO 04 DE 2017</t>
  </si>
  <si>
    <t>Servicios Profesionales para el ajuste de los diseños estructurales del proyecto de reforzamiento estructural del bloque A de la sede central del IES CINOC, en lo referente al reemplazo de los elementos en fibra de carbono por reforzamiento en materiales tradicionales.</t>
  </si>
  <si>
    <t>JUAN JACOBO PINILLA RODRIGUEZ</t>
  </si>
  <si>
    <t>AGOSTO 08 DE 2017</t>
  </si>
  <si>
    <t>C-064-2017</t>
  </si>
  <si>
    <t>AGOSTO 15 DE 2017</t>
  </si>
  <si>
    <t>Contratar el servicio de asistencia técnica, mantenimiento y actualización y correcciones de imperfecciones  del Software Syscafe, a través de hasta 4 visitas presenciales en las Instalaciones de la IES CICNOC, soporte telefónico, soporte por internet y sistema remoto Team Viewer, para el software integrado de gestión empresarial de la institución por un año, que incluye los módulos de presupuesto, contabilidad, almacén, tesorería y nómina, con el fin de apoyar el normal funcionamiento de las labores diarias de las áreas y dependencias involucradas en el manejo de dicho software.</t>
  </si>
  <si>
    <t>OCTUBRE 11 DE 2017</t>
  </si>
  <si>
    <t>C-087-2017</t>
  </si>
  <si>
    <t>Auditoria de Seguimiento al SGC del IES CINOC, norma ISO 9001-2008 y Norma Técnica Colombiana para la Gestión Pública NTCGP1000-2009, año 2017.</t>
  </si>
  <si>
    <t xml:space="preserve">SECREATRIA GENERAL </t>
  </si>
  <si>
    <t>SEPTIEMBRE 27 DE 2017</t>
  </si>
  <si>
    <t>C-084-2017</t>
  </si>
  <si>
    <t>SEPTIEMBRE 29 DE 2017</t>
  </si>
  <si>
    <t xml:space="preserve">Servicio Cloud VPS para alojamiento plataforma moodle www.cinocvirtual.edu.co por seis (6) meses, que garantice la funcionalidad de la plataforma moodle 3.3.1+ con aproximadamente 350 usuarios concurrentes, para LA IES CINOC. </t>
  </si>
  <si>
    <t>ANDERSON ALFARO LOPEZ</t>
  </si>
  <si>
    <t>OCTUBRE 31 DE 2017</t>
  </si>
  <si>
    <t>C-104-2017</t>
  </si>
  <si>
    <t>Contratar asesoría para implementación de las Normas Internacionales de Contabilidad para el Sector Público (NICSP), debido que a partir del 1 de enero de 2018 se debe dar aplicación a este proceso que es de obligatorio cumplimiento para entidades del estado.</t>
  </si>
  <si>
    <t>YOLANDA GUERRERO FERNANDEZ</t>
  </si>
  <si>
    <t>DICIEMBRE 01 DE 2017</t>
  </si>
  <si>
    <t>C-121-2017</t>
  </si>
  <si>
    <t>DICIEMBRE 05 DE 2017</t>
  </si>
  <si>
    <t>Se requiere la contratación de un profesional en Economía, con capacitación y experiencia como docente en el manejo del proceso metodológico de las guías de interaprendizaje con el Modelo Escuela Nueva, para el diseño del módulo de Mercadeo de Bienes y Servicios necesario para el quinto semestre de la tecnología en Gestión Agroforestal del programa La Universidad en el Campo.</t>
  </si>
  <si>
    <t>STELLA CARDONA PAEZ</t>
  </si>
  <si>
    <t xml:space="preserve">COORDINADORA DE UNIVERSIDAD EN EL CAMPO </t>
  </si>
  <si>
    <t>C-122-2017</t>
  </si>
  <si>
    <t>Se requiere la contratación de un profesional en Administración de Empresas Agropecuarias, con capacitación y experiencia como docente en el manejo del proceso metodológico de las guías de interaprendizaje con el Modelo Escuela Nueva, para el diseño del módulo de Sistemas de Producción Agropecuaria necesario para el ciclo propedéutico de la tecnología en Gestión Agroforestal del programa La Universidad en el Campo.</t>
  </si>
  <si>
    <t xml:space="preserve">JHON ALEXANDER DELGADO ARIAS </t>
  </si>
  <si>
    <t>SECRETARÍA GENERAL, GOBIERNO, CONTRATACIÓN Y TICS</t>
  </si>
  <si>
    <t>KATHERIN JOHANNA MORALES ACOSTA</t>
  </si>
  <si>
    <t>MAYO 18 DE 2017</t>
  </si>
  <si>
    <t>C-065-2017</t>
  </si>
  <si>
    <t>CONSORCIO LA GRANJA CINOC</t>
  </si>
  <si>
    <t>FLM INGENIEROS CONTRATISTA Y CONSULTORES SAS</t>
  </si>
  <si>
    <t>CONTRATISTAS DE LA INSTITUCIÓN</t>
  </si>
  <si>
    <t>MAYO 10 DE 2017</t>
  </si>
  <si>
    <t>Seleccionar a un operador logístico para que preste el servicio de alimentación para máximo 55 estudiantes de Pensilvania Caldas, durante máximo 17 semanas del semestre B del año 2017, en el marco de los proyectos CREE en la línea Fomento a la permanencia del estudiante de la Institución De Educación Superior Colegio Integrado Nacional Oriente De Caldas.</t>
  </si>
  <si>
    <t>DESIERTO</t>
  </si>
  <si>
    <t>JUNIO 09 DE 2017</t>
  </si>
  <si>
    <t>C-061-2017</t>
  </si>
  <si>
    <t xml:space="preserve">
ADQUISICIÓN DE MOBILIARIO ESPECIALIZADO RODANTE PARA ORGANIZAR LAS COLECCIONES BIOLÓGICAS REFERENTES A HERBARIO, CARPOTECA, XILOTECA EN LA IES CINOC.
</t>
  </si>
  <si>
    <t>DISARCHIVO LTDA</t>
  </si>
  <si>
    <t>NIXON CUEVA MÁRQUEZ</t>
  </si>
  <si>
    <t>AGOSTO 16 DE 2017</t>
  </si>
  <si>
    <t>C-085-2017</t>
  </si>
  <si>
    <t>OCTUBRE 02 DE 2017</t>
  </si>
  <si>
    <t>COMPRA DE EQUIPAMIENTO DEL LABORATORIO DE SUELOS Y AGUAS PARA LA IES-CINOC, EN CONCORDANCIA CON LOS PROCESO DE MODERNIZACIÓN PARA EL MEJORAMIENTO DE LOS PROCESOS EDUCATIVOS Y SERVICIOS OFRECIDOS POR LA INSTITUCIÓN EN EL ORIENTE DE CALDAS.</t>
  </si>
  <si>
    <t>CTL COMPANY LTDA</t>
  </si>
  <si>
    <t>AGOSTO 24 DE 2017</t>
  </si>
  <si>
    <t>C-086-2017</t>
  </si>
  <si>
    <t>REACTIVOS EQUIPOS Y QUIMICOS LTDA</t>
  </si>
  <si>
    <t>C-106-2017</t>
  </si>
  <si>
    <t>NOVIEMBRE 14 DE 2017</t>
  </si>
  <si>
    <t>ADQUISICIÓN DE EQUIPOS DE CÓMPUTO Y TECNOLÓGICOS PARA LAS ÁREAS ACADÉMICA Y ADMINISTRATIVA DE LA SEDE CENTRAL, EL LABORATORIO SIG Y LA EXTENSIONES DE LA INSTITUCIÓN EN MARQUETALIA Y VILLAMARÍA.</t>
  </si>
  <si>
    <t>P&amp;P SISTEMS COLOMBIA S.A.S.</t>
  </si>
  <si>
    <t>ABRIL 06 DE 2017</t>
  </si>
  <si>
    <t>ABRIL 21 DE 2017</t>
  </si>
  <si>
    <t>Contratar el servicio de alimentación para máximo 15 estudiantes de la Extensión Marquetalia Caldas, durante máximo 66 días durante el año 2017.</t>
  </si>
  <si>
    <t>Contratar los servicios de alimentación para máximo 15 estudiantes de la Extensión Manzanares Caldas, durante máximo 88 días del año 2017.</t>
  </si>
  <si>
    <t xml:space="preserve">Contratar el servicio de hospedaje para máximo 10 estudiantes de la Sede Central ubicada en el municipio de Pensilvania Caldas, durante máximo 180 días durante el año 2017. </t>
  </si>
  <si>
    <t>ABRIL 27 DE 2017</t>
  </si>
  <si>
    <t>MAYO 03 DE 2017</t>
  </si>
  <si>
    <t>MAYO 11 DE 2017</t>
  </si>
  <si>
    <t>Contratar el suministro de un kiosco plegable en lona y tres juegos de sombrillas, mesas y sillas para la adecuación de espacios físicos con el fin de garantizar las condiciones de bienestar laboral, seguridad y salud en el trabajo, y calidad de vida laboral en el Centro de la Madera de propiedad del IES CINOC, como parte del plan de contingencia para la evacuación de instalaciones de la sede central</t>
  </si>
  <si>
    <t>JUNIO 28 DE 2017</t>
  </si>
  <si>
    <t>La Institución de Educación Superior Colegio Integrado Nacional Oriente de Caldas requiere Insumos e implementos para el establecimiento y demarcación de 3 parcelas del proyecto de investigación “implementación de modelos silvopastoriles como estrategias de adaptación del efecto del cambio climático en zonas de ladera andina colombiana” de la IES CINOC, fase 2017.</t>
  </si>
  <si>
    <t xml:space="preserve"> Contratar el servicio de preparación y distribución de alimentación diaria (Desayuno Almuerzo y Comida) tres (3) días  a la semana, durante 17 semanas del periodo B de 2017, para máximo 15 estudiantes de la Extensión Marquetalia Caldas.</t>
  </si>
  <si>
    <t>Contratar el suministro de pasajes aéreos nacionales que los funcionarios de la  IES CINOC requieran para el ejercicio de sus funciones durante el  2017.</t>
  </si>
  <si>
    <t>Contratación del servicio de capacitación para la preparación de las pruebas SABER PRO, dirigida a estudiantes y a docentes de la Institución de Educación Superior Colegio Integrado Nacional Oriente de Caldas, de la sede central, y de las extensiones, consistente en la realización de un taller teórico práctico, aplicación de un simulacro y elaboración y entrega de un informe con los resultados del simulacro a realizarse entre septiembre y octubre de 2017.</t>
  </si>
  <si>
    <t>Contratar la Consultoría en la estructuración y diseño del Sistema Institucional de Investigación-SII y de Proyección Social de la IES-CINOC (Fase 1).</t>
  </si>
  <si>
    <t>CONTRATAR EL SERVICIO DE RECARGA Y REVISION DE LOS EXTINTORES DE LA IES CINOC.</t>
  </si>
  <si>
    <t>CONTRATAR EL SERVICIO DE ACTIVIDADES RELACIONADAS CON SERVICIOS GENERALES EN EL CENTRO DE TRANSFERENCIAS TECNOLÓGICAS GRANJA SAN JOSE</t>
  </si>
  <si>
    <t>SUMINISTRO Y PUESTA EN MARCHA DE EQUIPOS PARA ESTACION DE VAPOR DEL LABORATORIO DE SECADO DE MADERA DEL CENTRO DE LA MADERA DE LA IES CINOC.</t>
  </si>
  <si>
    <t>SEPTEIMBRE 26 DE 2017</t>
  </si>
  <si>
    <t xml:space="preserve">Contratar el servicio de portería por un periodo de nueve (9) meses, para la Institución Educativa Jaime Duque Grisales en la Extensión de Villamaria. </t>
  </si>
  <si>
    <t>Contratar los diseños arquitectónicos, estructurales, eléctricos y de urbanismo para la sede central de la IES CINOC, en el municipio de Pensilvania Caldas.</t>
  </si>
  <si>
    <t xml:space="preserve">Contratar a una Persona Natural Tecnólogo en Documentación o Archivística, que cuente con registro único profesional de archivista y tarjeta profesional expedida por el Colegio Colombiano de Archivista, para apoyar los procesos de Gestión documental de la IES CINOC, de acuerdo a las condiciones técnicas exigidas, por un periodo de ocho punto cinco (8.5) meses. 
</t>
  </si>
  <si>
    <t>Contratar el servicio de portería por un periodo de ocho (8) meses, para la Institución Educativa Jaime Duque Grisales en la Extensión de Villamaria.</t>
  </si>
  <si>
    <t>Contratar el servicio de vigilancia con medio humano sin arma, por un periodo de seis meses y medio (6.5), para la Institución Educativa Jaime Duque Grisales en la Extensión de Villamaria.</t>
  </si>
  <si>
    <t>Contratar la consultoría en la estructuración y diseño del Sistema Institucional de Investigación-SII y de Proyección Social de la IES CINOC.</t>
  </si>
  <si>
    <t>Contratar el servicio de vigilancia con medio humano sin arma, por un periodo de tres (3) meses, para la Institución Educativa Jaime Duque Grisales en la Extensión de Villamaria.</t>
  </si>
  <si>
    <t>094-2018</t>
  </si>
  <si>
    <t>095-2018</t>
  </si>
  <si>
    <t>096-2018</t>
  </si>
  <si>
    <t>DICIEMBRE 03 DEL 2018</t>
  </si>
  <si>
    <t>Contratar la compra de equipo agrícola para el fortalecimiento logístico de la academia y la administración del Centro de Transferencias Tecnológicas (la granja) de la IES CINOC.</t>
  </si>
  <si>
    <t>OC-098-2018</t>
  </si>
  <si>
    <t>DICIEMBRE 11 DEL 2018</t>
  </si>
  <si>
    <t>COORDINADORA CTT</t>
  </si>
  <si>
    <t>Contratar la compra de equipos de oficina y cocina para el fortalecimiento logístico de la academia y la administración del Centro de Transferencias Tecnológicas (la granja) de la IES CINOC.</t>
  </si>
  <si>
    <t>OC-099-2018</t>
  </si>
  <si>
    <t>MARTHA LUCÍA CORREA REINA</t>
  </si>
  <si>
    <t>Contratar la compra de insumos y elementos para el desarrollo de actividades académicas, investigación, proyección social y para el mantenimiento de proyectos en las instalaciones del Centro de Transferencias Tecnologías (la granja) de la IES CINOC.</t>
  </si>
  <si>
    <t>OC-100-2018</t>
  </si>
  <si>
    <t>Contratar el servicio de reemplazo de vacaciones del funcionario encargado de realizar las actividades relacionadas con Celaduría en el Centro de la Madera, propiedad de la IES CINOC.</t>
  </si>
  <si>
    <t>Contratar un Profesional especialista en Gestión Cultural para desarrollar “Taller de artes escénicas” dentro de la línea de fomento del deporte, recreación y cultura en el proyecto fomento a la permanencia estudiantil de la IES CINOC.</t>
  </si>
  <si>
    <t>Contratar el servicio de renovación del Portal de Software de Administración de Alumnos y Egresados de la IES CINOC – Portal de Empleo Exclusivo por periodo de un (1) año.</t>
  </si>
  <si>
    <t>SELECCIÓN ABREVIADA DE MENOR CUANTÍA</t>
  </si>
  <si>
    <t>SELECCIÓN ABREVIADA SUBASTA INVERSA</t>
  </si>
  <si>
    <t>Seleccionar a un operador logístico para que preste el servicio de alimentación para máximo 60 estudiantes de Pensilvania Caldas, por un periodo de diecisiete (17) semanas, durante el segundo semestre de 2018, en el marco de los proyectos CREE en la línea Fomento a la permanencia de los estudiante de la Institución De Educación Superior Colegio Integrado Nacional Oriente De Caldas. Integrado Nacional Oriente De Caldas.</t>
  </si>
  <si>
    <t>OPS-036-2018</t>
  </si>
  <si>
    <t>NOVIEMBRE DE DE 2017</t>
  </si>
  <si>
    <t xml:space="preserve">SUPERVISOR EXTERNO </t>
  </si>
  <si>
    <t>VIGENCIA 2019</t>
  </si>
  <si>
    <t>002-2019</t>
  </si>
  <si>
    <t>002-2020</t>
  </si>
  <si>
    <t>003-2019</t>
  </si>
  <si>
    <t>004-2019</t>
  </si>
  <si>
    <t>005-2019</t>
  </si>
  <si>
    <t>006-2019</t>
  </si>
  <si>
    <t>007-2019</t>
  </si>
  <si>
    <t>008-2019</t>
  </si>
  <si>
    <t>009-2019</t>
  </si>
  <si>
    <t>010-2019</t>
  </si>
  <si>
    <t>011-2019</t>
  </si>
  <si>
    <t>012-2019</t>
  </si>
  <si>
    <t>013-2019</t>
  </si>
  <si>
    <t>014-2019</t>
  </si>
  <si>
    <t>015-2019</t>
  </si>
  <si>
    <t>016-2019</t>
  </si>
  <si>
    <t>017-2019</t>
  </si>
  <si>
    <t>018-2019</t>
  </si>
  <si>
    <t>019-2019</t>
  </si>
  <si>
    <t>020-2019</t>
  </si>
  <si>
    <t>021-2019</t>
  </si>
  <si>
    <t>022-2019</t>
  </si>
  <si>
    <t>023-2019</t>
  </si>
  <si>
    <t>024-2019</t>
  </si>
  <si>
    <t>025-2019</t>
  </si>
  <si>
    <t>026-2019</t>
  </si>
  <si>
    <t>027-2019</t>
  </si>
  <si>
    <t>028-2019</t>
  </si>
  <si>
    <t>029-2019</t>
  </si>
  <si>
    <t>030-2019</t>
  </si>
  <si>
    <t>031-2019</t>
  </si>
  <si>
    <t>032-2019</t>
  </si>
  <si>
    <t>033-2019</t>
  </si>
  <si>
    <t>034-2019</t>
  </si>
  <si>
    <t>035-2019</t>
  </si>
  <si>
    <t>036-2019</t>
  </si>
  <si>
    <t>037-2019</t>
  </si>
  <si>
    <t>038-2019</t>
  </si>
  <si>
    <t>039-2019</t>
  </si>
  <si>
    <t>040-2019</t>
  </si>
  <si>
    <t>041-2019</t>
  </si>
  <si>
    <t>042-2019</t>
  </si>
  <si>
    <t>043-2019</t>
  </si>
  <si>
    <t>044-2019</t>
  </si>
  <si>
    <t>045-2019</t>
  </si>
  <si>
    <t>046-2019</t>
  </si>
  <si>
    <t>047-2019</t>
  </si>
  <si>
    <t>048-2019</t>
  </si>
  <si>
    <t>049-2019</t>
  </si>
  <si>
    <t>050-2019</t>
  </si>
  <si>
    <t>051-2019</t>
  </si>
  <si>
    <t>052-2019</t>
  </si>
  <si>
    <t>053-2019</t>
  </si>
  <si>
    <t>054-2019</t>
  </si>
  <si>
    <t>055-2019</t>
  </si>
  <si>
    <t>056-2019</t>
  </si>
  <si>
    <t>057-2019</t>
  </si>
  <si>
    <t>058-2019</t>
  </si>
  <si>
    <t>059-2019</t>
  </si>
  <si>
    <t>060-2019</t>
  </si>
  <si>
    <t>061-2019</t>
  </si>
  <si>
    <t>062-2019</t>
  </si>
  <si>
    <t>063-2019</t>
  </si>
  <si>
    <t>064-2019</t>
  </si>
  <si>
    <t>065-2019</t>
  </si>
  <si>
    <t>ENERO 31 DEL 2019</t>
  </si>
  <si>
    <t>FEBRERO 11 DEL 2019</t>
  </si>
  <si>
    <t>FEBRERO 19 DEL 2019</t>
  </si>
  <si>
    <t>FEBRERO 22 DEL 2019</t>
  </si>
  <si>
    <t>MARZO 04 DEL 2019</t>
  </si>
  <si>
    <t>MARZO 11 DEL 2019</t>
  </si>
  <si>
    <t>MARZO 15 DEL 2019</t>
  </si>
  <si>
    <t>MARZO 20 DEL 2019</t>
  </si>
  <si>
    <t>MARZO 22 DEL 2019</t>
  </si>
  <si>
    <t>MARZO 27 DEL 2019</t>
  </si>
  <si>
    <t>ABRIL 02 DEL 2019</t>
  </si>
  <si>
    <t>ABRIL 04 DEL 2019</t>
  </si>
  <si>
    <t>ABRIL 09 DEL 2019</t>
  </si>
  <si>
    <t>ABRIL 12 DEL 2019</t>
  </si>
  <si>
    <t>ABRIL 22 DEL 2019</t>
  </si>
  <si>
    <t>ABRIL 23 DEL 2019</t>
  </si>
  <si>
    <t>ABRIL 25 DEL 2019</t>
  </si>
  <si>
    <t>ABRIL 29 DEL 2019</t>
  </si>
  <si>
    <t>MAYO 17 DEL 2019</t>
  </si>
  <si>
    <t>MAYO 24 DEL 2019</t>
  </si>
  <si>
    <t>JUNIO 11 DEL 2019</t>
  </si>
  <si>
    <t>JUNIO 12 DEL 2019</t>
  </si>
  <si>
    <t>JUNIO 13 DEL 2019</t>
  </si>
  <si>
    <t>JUNIO 18 DEL 2019</t>
  </si>
  <si>
    <t>JUNIO 21 DEL 2019</t>
  </si>
  <si>
    <t>JULIO 08 DEL 2019</t>
  </si>
  <si>
    <t>JULIO 09 DEL 2019</t>
  </si>
  <si>
    <t>JULIO 12 DEL 2019</t>
  </si>
  <si>
    <t>JULIO 18 DEL 2019</t>
  </si>
  <si>
    <t>JULIO 23 DEL 2019</t>
  </si>
  <si>
    <t>JULIO 31 DEL 2019</t>
  </si>
  <si>
    <t>AGOSTO 02 DEL 2019</t>
  </si>
  <si>
    <t>AGOSTO 05 DEL 2019</t>
  </si>
  <si>
    <t>AGOSTO 21 DEL 2019</t>
  </si>
  <si>
    <t>AGOSTO 22 DEL 2019</t>
  </si>
  <si>
    <t>AGOSTO 23 DEL 2019</t>
  </si>
  <si>
    <t>AGOSTO 26 DEL 2019</t>
  </si>
  <si>
    <t>AGOSTO 27 DEL 2019</t>
  </si>
  <si>
    <t>SEPTIEMBRE 02 DEL 2019</t>
  </si>
  <si>
    <t>SEPTIEMBRE 06 DEL 2019</t>
  </si>
  <si>
    <t>SEPTIEMBRE 09 DEL 2019</t>
  </si>
  <si>
    <t>SEPTIEMBRE 11 DEL 2019</t>
  </si>
  <si>
    <t>SEPTIEMBRE 18 DEL 2019</t>
  </si>
  <si>
    <t>OCTUBRE 02 DEL 2019</t>
  </si>
  <si>
    <t>OCTUBRE 03 DEL 2019</t>
  </si>
  <si>
    <t>OCTUBRE 07 DEL 2019</t>
  </si>
  <si>
    <t>OCTUBRE 08 DEL 2019</t>
  </si>
  <si>
    <t>OCTUBRE 15 DEL 2019</t>
  </si>
  <si>
    <t>OCTUBRE 18 DEL 2019</t>
  </si>
  <si>
    <t>OCTUBRE 21 DEL 2019</t>
  </si>
  <si>
    <t>OCTUBRE 24 DEL 2019</t>
  </si>
  <si>
    <t>OCTUBRE 25 DEL 2019</t>
  </si>
  <si>
    <t>OCTUBRE 28 DEL 2019</t>
  </si>
  <si>
    <t>OCTUBRE 29 DEL 2019</t>
  </si>
  <si>
    <t>OCTUBRE 30 DEL 2019</t>
  </si>
  <si>
    <t>OCTUBRE 31 DEL 2019</t>
  </si>
  <si>
    <t>NOVIEMBRE 01 DEL 2019</t>
  </si>
  <si>
    <t>NOVIEMBRE 08 DEL 2019</t>
  </si>
  <si>
    <t>NOVIEMBRE 12 DEL 2019</t>
  </si>
  <si>
    <t>NOVIEMBRE 15 DEL 2019</t>
  </si>
  <si>
    <t>NOVIEMBRE 19 DEL 2019</t>
  </si>
  <si>
    <t>NOVIEMBRE 20 DEL 2019</t>
  </si>
  <si>
    <t>NOVIEMBRE 21 DEL 2019</t>
  </si>
  <si>
    <t>NOVIEMBRE 22 DEL 2019</t>
  </si>
  <si>
    <t>NOVIEMBRE 25 DEL 2019</t>
  </si>
  <si>
    <t>NOVIEMBRE 28 DEL 2019</t>
  </si>
  <si>
    <t>DICIEMBRE 02 DEL 2019</t>
  </si>
  <si>
    <t>094-2019</t>
  </si>
  <si>
    <t>095-2019</t>
  </si>
  <si>
    <t>096-2019</t>
  </si>
  <si>
    <t>097-2019</t>
  </si>
  <si>
    <t>099-2019</t>
  </si>
  <si>
    <t>100-2019</t>
  </si>
  <si>
    <t>101-2019</t>
  </si>
  <si>
    <t>102-2019</t>
  </si>
  <si>
    <t>103-2019</t>
  </si>
  <si>
    <t>104-2019</t>
  </si>
  <si>
    <t>105-2019</t>
  </si>
  <si>
    <t>106-2019</t>
  </si>
  <si>
    <t>107-2019</t>
  </si>
  <si>
    <t>001-2019</t>
  </si>
  <si>
    <t>066-2019</t>
  </si>
  <si>
    <t>067-2019</t>
  </si>
  <si>
    <t>068-2019</t>
  </si>
  <si>
    <t>069-2019</t>
  </si>
  <si>
    <t>070-2019</t>
  </si>
  <si>
    <t>072-2019</t>
  </si>
  <si>
    <t>073-2019</t>
  </si>
  <si>
    <t>074-2019</t>
  </si>
  <si>
    <t>075-2019</t>
  </si>
  <si>
    <t>076-2019</t>
  </si>
  <si>
    <t>077-2019</t>
  </si>
  <si>
    <t>078-2019</t>
  </si>
  <si>
    <t>079-2019</t>
  </si>
  <si>
    <t>080-2019</t>
  </si>
  <si>
    <t>081-2019</t>
  </si>
  <si>
    <t>082-2019</t>
  </si>
  <si>
    <t>083-2019</t>
  </si>
  <si>
    <t>084-2019</t>
  </si>
  <si>
    <t>085-2019</t>
  </si>
  <si>
    <t>086-2019</t>
  </si>
  <si>
    <t>087-2019</t>
  </si>
  <si>
    <t>088-2019</t>
  </si>
  <si>
    <t>089-2019</t>
  </si>
  <si>
    <t>090-2019</t>
  </si>
  <si>
    <t>091-2019</t>
  </si>
  <si>
    <t>092-2019</t>
  </si>
  <si>
    <t>093-2019</t>
  </si>
  <si>
    <t>071-2019</t>
  </si>
  <si>
    <t>098-2019</t>
  </si>
  <si>
    <t>OPS-004-2019</t>
  </si>
  <si>
    <t>OPS-011-2019</t>
  </si>
  <si>
    <t>La Institución de Educación Superior Colegio Integrado Nacional Oriente de Caldas requiere Contratar el servicio de transmisión de datos de Internet banda ancha mediante fibra óptica para la atención del servicio Académico y Administrativo de la IES CINOC Sede Central, extensiones de Manzanares, Marquetalia y Villamaría y para los centros de practica (Granja San José y CDM) mediante radio enlace punto a punto.</t>
  </si>
  <si>
    <t>Contratar el servicio a todo costo para la realización de ceremonias de grados solemnes de la Sede Central Pensilvania, extensión de Marquetalia, Universidad en el Campo (corregimientos de San Daniel y Pueblo Nuevo) y servicio de restaurante que proporcione almuerzos para encuentros del Consejo Directivo de la IES CINOC.</t>
  </si>
  <si>
    <t xml:space="preserve">CESAR ALBERTO RAMIREZ RIVERA </t>
  </si>
  <si>
    <t xml:space="preserve">COORDINDAORA BIENESTAR INSTITUCIONAL </t>
  </si>
  <si>
    <t>08/02/2019</t>
  </si>
  <si>
    <t>CALDAS DATA COMPANY / ALBERTO PARRA GALLEGO</t>
  </si>
  <si>
    <t>Contratar el servicio de apoyo para realizar el aseo en la Sede Central y Centro de la Madera de la Institución por un período de cinco meses y medio (5.5).</t>
  </si>
  <si>
    <t>Contratar el servicio de entrega, envío y distribución de correspondencia para el Colegio Integrado Nacional Oriente de Caldas y las Extensiones de Manzanares, Marquetalia y Villamaría, durante la vigencia 2019.</t>
  </si>
  <si>
    <t xml:space="preserve">Contratar el servicio de portería del edificio de la Sede Central de la IES CINOC por un período de diez meses y medio (10.5), durante la vigencia 2019. </t>
  </si>
  <si>
    <t>OC-014-2019</t>
  </si>
  <si>
    <t>OPS-016-2019</t>
  </si>
  <si>
    <t>OPS-018-2019</t>
  </si>
  <si>
    <t>OPS-019-2019</t>
  </si>
  <si>
    <t>OPS-021-2019</t>
  </si>
  <si>
    <t>Contratar la adquisición de papelería y útiles de escritorio para la IES CINOC, periodo A 2019.</t>
  </si>
  <si>
    <t>Contratar el servicio de hospedaje para los miembros del Consejo Directivo cuando se realicen sesiones en el municipio de Pensilvania Caldas y para otros invitados especiales que visiten la Institución.</t>
  </si>
  <si>
    <t>Contratar el servicio de apoyo para realizar el aseo en la Sede Central y Centro de la Madera de la IES CINOC por un período de cinco (5) meses.</t>
  </si>
  <si>
    <t>Contratar el servicio de portería del edificio de la Sede Central de la IES CINOC por un período de nueve (9) meses para la vigencia 2019.</t>
  </si>
  <si>
    <t>Contratar a todo costo la realización de actividad de integración de estudiantes periodo A 2019 a realizarse en el mes de marzo de 2019 con la comunidad académica y el suministro de elementos para la realización de actividades de las oficinas de Proyección Social de la IES CINOC.</t>
  </si>
  <si>
    <t>QUINTERIO GIRALDO Y CIA SA</t>
  </si>
  <si>
    <t>CESAR AUGUSTO ZULUAGA GIRALDO</t>
  </si>
  <si>
    <t xml:space="preserve">CARMELINA ARIAS CUARTAS </t>
  </si>
  <si>
    <t>MARIA CIELO MONTOYA RAMIREZ</t>
  </si>
  <si>
    <t>LUZ MARINAGONZALEZ LOPEZ</t>
  </si>
  <si>
    <t xml:space="preserve">COORDINADORA BIENESTAR INSTITUCIONAL </t>
  </si>
  <si>
    <t xml:space="preserve">GERSON ORIOL TAPASCO ALZATE </t>
  </si>
  <si>
    <t>OPS-023-2019</t>
  </si>
  <si>
    <t>OPS-024-2019</t>
  </si>
  <si>
    <t>OC-025-2019</t>
  </si>
  <si>
    <t>OC-026-2019</t>
  </si>
  <si>
    <t>OC-027-2019</t>
  </si>
  <si>
    <t>Contratar el servicio de entrega, envío y distribución de correspondencia para el Colegio Integrado Nacional Oriente de Caldas y las Extensiones de Manzanares, Marquetalia y Villamaría, y la Ciudad de México, durante la vigencia 2019.</t>
  </si>
  <si>
    <t>Contratar el servicio de transporte terrestre de pasajeros con el fin de facilitar el desplazamiento de los estudiantes, docentes y administrativos para la realización de prácticas académicas programadas durante los periodos A y B del año 2019 y distintas actividades en los centros de práctica.</t>
  </si>
  <si>
    <t>Contratar la compra de elementos deportivos y uniformes deportivos para la realización de actividades propias del Plan de Bienestar Institucional y Estudiantil 2019, línea de recreación, el deporte y cultura, en la conformación de selección de fútbol institucional de competencia, encuentros deportivos y torneos deportivos.</t>
  </si>
  <si>
    <t>Contratar la adquisición de elementos de aseo para el buen funcionamiento del Colegio Integrado Nacional Oriente de Caldas, periodo A 2019.</t>
  </si>
  <si>
    <t>Contratar la adquisición de elementos de ferretería para el mantenimiento y acondicionamiento de los bienes muebles e inmuebles de la IES CINOC.</t>
  </si>
  <si>
    <t>SERVICIOS POSTALES NACIONALES</t>
  </si>
  <si>
    <t>COOTRAMAN</t>
  </si>
  <si>
    <t>LORENA SOTO GIRALDO</t>
  </si>
  <si>
    <t>JUAN CARLOS MONTES GIRALDO</t>
  </si>
  <si>
    <t xml:space="preserve">OTILIA DEL PILAR MORALES GIRALDO </t>
  </si>
  <si>
    <t>FREDDY ALEXIS OBANDO VALENCIA</t>
  </si>
  <si>
    <t>CONTRATISTA DE DEPORTES</t>
  </si>
  <si>
    <t>03/04/2019</t>
  </si>
  <si>
    <t>FEBRERO 08 DEL 2019</t>
  </si>
  <si>
    <t>FEBRERO 26 DEL 2019</t>
  </si>
  <si>
    <t>MARZO 13 DEL 2019</t>
  </si>
  <si>
    <t>MARZO 18 DEL 2019</t>
  </si>
  <si>
    <t>MARZO 28 DE 2019</t>
  </si>
  <si>
    <t>ABRIL 01 DEL 2019</t>
  </si>
  <si>
    <t>ABRIL 03 DEL 2019</t>
  </si>
  <si>
    <t>ENERO 24 DEL 2019</t>
  </si>
  <si>
    <t>ENERO 25 DEL 2019</t>
  </si>
  <si>
    <t>FEBRERO 01 DEL 2019</t>
  </si>
  <si>
    <t>FEBRERO 05 DEL 2019</t>
  </si>
  <si>
    <t>FEBRERO 18 DEL 2019</t>
  </si>
  <si>
    <t>FEBRERO 21 DEL 2019</t>
  </si>
  <si>
    <t>FEBRERO 28 DEL 2019</t>
  </si>
  <si>
    <t>MAYO 02 DEL 2019</t>
  </si>
  <si>
    <t>MAYO 27 DEL 2019</t>
  </si>
  <si>
    <t>JUNIO 14 DEL 2019</t>
  </si>
  <si>
    <t>JUNIO 25 DEL 2019</t>
  </si>
  <si>
    <t>JULIO 03 DEL 2019</t>
  </si>
  <si>
    <t>JULIO 30 DEL 2019</t>
  </si>
  <si>
    <t>AGOSTO 29 DEL 2019</t>
  </si>
  <si>
    <t>SEPTIEMBRE 04 DEL 2019</t>
  </si>
  <si>
    <t>SEPTIEMBRE 10 DEL 2019</t>
  </si>
  <si>
    <t>OCTUBRE 30 DE 2019</t>
  </si>
  <si>
    <t>OCTUBRE 31 DE 2019</t>
  </si>
  <si>
    <t>NOVIEMBRE 05 DE 2019</t>
  </si>
  <si>
    <t>NOVIEMBRE 13 DE 2019</t>
  </si>
  <si>
    <t>NOVIEMBRE 20 DE 2019</t>
  </si>
  <si>
    <t>C-001-2019</t>
  </si>
  <si>
    <t>C-002-2019</t>
  </si>
  <si>
    <t>C-003-2019</t>
  </si>
  <si>
    <t>C-005-2019</t>
  </si>
  <si>
    <t>C-006-2019</t>
  </si>
  <si>
    <t>C-007-2019</t>
  </si>
  <si>
    <t>C-008-2019</t>
  </si>
  <si>
    <t>C-009-2019</t>
  </si>
  <si>
    <t>C-010-2019</t>
  </si>
  <si>
    <t>C-012-2019</t>
  </si>
  <si>
    <t>C-013-2019</t>
  </si>
  <si>
    <t>C-015-2019</t>
  </si>
  <si>
    <t>C-017-2019</t>
  </si>
  <si>
    <t>C-022-2019</t>
  </si>
  <si>
    <t>C-029-2019</t>
  </si>
  <si>
    <t>C-032-2019</t>
  </si>
  <si>
    <t>C-033-2019</t>
  </si>
  <si>
    <t>C-040-2019</t>
  </si>
  <si>
    <t>C-041-2019</t>
  </si>
  <si>
    <t>C-046-2019</t>
  </si>
  <si>
    <t>C-049-2019</t>
  </si>
  <si>
    <t>C-055-2019</t>
  </si>
  <si>
    <t>C-054-2019</t>
  </si>
  <si>
    <t>C-063-2019</t>
  </si>
  <si>
    <t>C-067-2019</t>
  </si>
  <si>
    <t>C-070-2019</t>
  </si>
  <si>
    <t>C-071-2019</t>
  </si>
  <si>
    <t>C-076-2019</t>
  </si>
  <si>
    <t>C-077-2019</t>
  </si>
  <si>
    <t>C-093-2019</t>
  </si>
  <si>
    <t>C-094-2019</t>
  </si>
  <si>
    <t>C-095-2019</t>
  </si>
  <si>
    <t>C-096-2019</t>
  </si>
  <si>
    <t>C-104-2019</t>
  </si>
  <si>
    <t>C-114-2019</t>
  </si>
  <si>
    <t>C-116-2019</t>
  </si>
  <si>
    <t>Contratar por un término de once (11) meses el servicio de mantenimiento de los equipos de cómputo, video beam e impresoras, entre otros, de propiedad de la IES CINOC, en la Sede Central, Centros de práctica (Granja San José y CDM) y las extensiones de Manzanares, Marquetalia y Villamaría y el apoyo en publicación de los procesos contractuales de la entidad en las plataformas del SECOP I y II, SIA, Cámara de Comercio y página web Institucional vigencia 2019.</t>
  </si>
  <si>
    <t>Contratar por un término de once meses (11) a una técnica profesional en contabilidad sistematizada, para el área de Contratación y archivo de la entidad, con el fin de apoyar las labores de planeación contractual y apoyo en la organización de archivos de las distintas dependencias de la IES CINOC.</t>
  </si>
  <si>
    <t>Contratar un Contador público titulado, con tarjeta profesional vigente y certificado de antecedentes disciplinarios sin sanciones, por un periodo de dos (2) meses para cubrir las vacaciones de la titular del área de Contabilidad, y apoye labores en las dependencias de Tesorería, Almacén y Talento Humano (nómina).</t>
  </si>
  <si>
    <t>Contratar un profesional en el área de psicología por un periodo de nueve (9) meses para prestar el servicio de apoyo psicosocial en la línea de “Apoyo psicosocial y orientación vocacional” con todos los estudiantes de la IES CINOC, durante la vigencia 2019.</t>
  </si>
  <si>
    <t>Contratar un profesional con Licenciatura en Educación Básica con Énfasis en Educación Física Recreación y Deportes por un periodo de nueve (9) meses para dar continuidad a la línea estratégica de fomento del deporte y la recreación de la comunidad académica de la IES CINOC, durante la vigencia 2019.</t>
  </si>
  <si>
    <t>Contratar por un término de dos (2) meses un Técnico Profesional en Procesos Empresariales para prestar el servicio de apoyo a la gestión del área de Registro y Control Académico de la IES CINOC por el período de vacaciones de la funcionaria encargada de dicha oficina.</t>
  </si>
  <si>
    <t>Contratar por un término de cinco meses y medio (5.5) el servicio de apoyo en el área de Mercadeo y Publicaciones de la entidad con el fin de ejecutar los Planes de Mercadeo y de Comunicaciones del año 2019.</t>
  </si>
  <si>
    <t>Contratar por un término de siete (7) meses un Técnico Profesional en Procesos Empresariales para prestar el servicio de apoyo técnico en los procesos de autoevaluación con fines de acreditación.</t>
  </si>
  <si>
    <t>Contratar por termino de (4) meses un abogado especialista en contratación que preste los servicios de asesoría jurídica en los procesos contractuales y administrativos que se realizan en la Institución con el propósito de mejorar la gestión administrativa de la IES CINOC.</t>
  </si>
  <si>
    <t>Contratar un (1) Tecnólogo en Sistemas informáticos o áreas afines por un término de nueve (9) meses para apoyar la ejecución del Modelo de B_learning en su fase de implementación principalmente como Administrador y Gestor Plataforma Moodle y de la Infraestructura WEB (Hardware y Software) del VPS donde está alojada la plataforma Moodle CINOC.</t>
  </si>
  <si>
    <t>Contratar un (1) Tecnólogo en Sistemas informáticos o afines por un término de nueve (9) meses para apoyar la ejecución del Modelo de B_learning en su fase de implementación principalmente como GESTOR TIC Y CURADURÍA DE CONTENIDOS DIGITALES enfocado a:  búsqueda y capacitación docentes en herramientas TIC, apoyo en temas de desarrollo de contenidos didácticos para la virtualidad y curaduría de contenidos  para   apoyo de la presencialidad y migración paulatina hacia el B-learning,  elaboración, refinación y difusión de políticas relacionadas con las TIC y el proyecto B-Learning.</t>
  </si>
  <si>
    <t>Contratar por termino de dos (2) meses una persona natural profesional universitario en administración de empresas con maestría en Administración de Empresas para realizar los procesos de ajuste al Plan de Prospectiva Estratégica 2016-2030 de la IES CINOC.</t>
  </si>
  <si>
    <t>Contratar un Técnico Laboral en salud ocupacional o seguridad y salud en el trabajo por nueve (9) meses, para apoyar en la ejecución de actividades y procedimientos del Sistema de Gestión de Salud y Seguridad en el trabajo de la IES CINOC.</t>
  </si>
  <si>
    <t>Contratar el apoyo profesional de un Tecnólogo en el área administrativa o financiera por un término de nueve (9) meses, con el ánimo de apoyar actividades operativas del área de Presupuesto de la IES CINOC</t>
  </si>
  <si>
    <t>Contratar una persona natural Técnico Profesional en Soporte y Operación de Sistemas Informáticos por periodo de tres (3) meses, para realizar ajustes y cargue de información en la plataforma HECAA.</t>
  </si>
  <si>
    <t>Contratación por un término de ocho (08) meses a un Tecnólogo en Sistemas para el servicio de mantenimiento de los equipos de cómputo, video beam e impresoras entre otros de propiedad de la IES CINOC, en la Sede Central, centros de práctica (Granja San José y CDM) y las extensiones de Manzanares, Marquetalia y Villamaría, y el montaje y mantenimiento de redes de cómputo para las sede central y salas de sistemas de propiedad de la institución.</t>
  </si>
  <si>
    <t>Contratar por un término de siete meses y medio (7.5) a una tecnóloga profesional para el área de Contratación y archivo de la entidad, con el fin de apoyar las labores de planeación contractual y apoyo en la organización de archivos de las distintas dependencias de la IES CINOC.</t>
  </si>
  <si>
    <t>Contratar por un término de siete (7) meses a un tecnólogo en sistemas informáticos con el fin de consolidar toda la información generada en los proyectos de investigación en bases de datos y apoyar los procedimientos del departamento de investigación de la IES CINOC.</t>
  </si>
  <si>
    <t xml:space="preserve">Contratar por un término de seis (6) meses el servicio de apoyo al área de Registro y Control Académico de la IES CINOC. </t>
  </si>
  <si>
    <t>Contrato de arrendamiento de una habitación durante siete (7) semanas para la vivienda de las estudiantes pasantes provenientes de México de la Institución Educación Superior de Serdan.</t>
  </si>
  <si>
    <t>Contratar por termino de (4) meses un abogado especialista en contratación o magister en Derecho público, que preste los servicios de asesoría jurídica en los procesos contractuales y administrativos que se realizan en la Institución con el propósito de mejorar la gestión administrativa de la IES CINOC.</t>
  </si>
  <si>
    <t>Contratar por un término de cuatro (4) meses de un técnico en sistemas con experiencia en periodismo para el rediseño en wordpress y puesta en marcha de la página web www.iescinoc.educ.co y  sus mecanismos de mercadeo, medición y gestión de contenido (Newsletters, bases de datos, relacionamiento con periodistas, google analytics, google search console) con altos estándarers de redacción, usabilidad e interfaz.</t>
  </si>
  <si>
    <t>Contratar los servicios profesionales para realizar el ajuste a los diseños o rediseños, planos de obra, listado de materiales y presupuesto oficial, para atender los requerimientos establecidos por CORPOCALDAS en la readecuación del medidor en la bocatoma de agua del Centro de Transferencia Tecnológica Granja San José, mediciones de las aguas de infiltración de aguas residuales y otros conceptos.</t>
  </si>
  <si>
    <t>Contratar por un término de cuatro (4) meses y veinte (20) días del servicio de apoyo en el área de Mercadeo y Publicaciones de la entidad con el fin de ejecutar los Planes de Mercadeo y de Comunicaciones del año 2019.</t>
  </si>
  <si>
    <t>Contratar el servicio de apoyo para realizar el aseo en la Sede Central y Centro de la Madera de la IES CINOC por un período de cuatro (4) meses</t>
  </si>
  <si>
    <t>Contratar un profesional en el área de psicología por un periodo de 3 meses Y 22 días para realizar liquidación del proyecto de fomento a la permanencia estudiantil en la línea de apoyo psicosocial y orientación vocacional con los estudiantes de la IES CINOC.</t>
  </si>
  <si>
    <t>Contratar un profesional con Licenciatura en Educación Básica con Énfasis en Educación Física Recreación y Deportes por un periodo de 3 meses y 22 dias para realizar liquidación del proyecto de fomento a la permanencia estudiantil en la línea estratégica de fomento del deporte y la recreación de la comunidad académica de la IES CINOC.</t>
  </si>
  <si>
    <t xml:space="preserve">Contratar una persona natural Técnico Profesional en Informática y Sistemas por un periodo de dos (2) meses y veintitrés (23) días, para realizar ajustes y cargue de información en la plataforma HECAA. </t>
  </si>
  <si>
    <t>Contratar un Técnico Profesional en área agropecuaria o afines, por un periodo de 1 mes y 20 días para dar inicio a la ejecución  de las actividades del Plan de Fomento a la Calidad de la Educación Superior, en su línea ruralidad y regionalización 2019.</t>
  </si>
  <si>
    <t>Contratar un auxiliar de apoyo por un periodo de un mes y 20 días, para apoyo en labores operativas del proyecto de Fortalecimiento de políticas y estrategias de bienestar institucional y permanencia estudiantil en la IES CINOC, en las actividades 1, 2, 3 y 4 de las líneas de bienestar y permanencia, establecidas en el plan de fomento a la calidad 2019.</t>
  </si>
  <si>
    <t>Contratar un profesional en Trabajo Social por un periodo de 1 mes y 20 días, para actividades iniciales del proyecto de Fortalecimiento de políticas y estrategias de bienestar institucional y permanencia estudiantil en la IES CINOC, en las actividades 1, y 2 de las líneas de bienestar y permanencia, establecidas en el plan de fomento a la calidad 2019.</t>
  </si>
  <si>
    <t>Contratar un profesional con Licenciatura en Educación Básica con Énfasis en Educación Física Recreación y Deportes por un periodo de un mes y 20 días, para desarrollo de la Actividad 1: Fortalecimiento del enfoque integral, inclusivo y de equidad, establecida en el plan de fomento a la calidad 2019.</t>
  </si>
  <si>
    <t>Contratar un técnico de apoyo en sistemas informáticos por un periodo de un mes y 15 días, para desarrollo de las actividades iniciales de la línea de Permanencia, Actividad 3; Implementación del observatorio de graduados, establecidas en el plan de fomento a la calidad 2019.</t>
  </si>
  <si>
    <t>Contratar un Profesional en Administración de Negocios Internacionales por un periodo de un mes y diez días, para dar inicio al Proyecto del Modelo de Emprendimiento Regional, establecido en el plan de fomento a la calidad 2019.</t>
  </si>
  <si>
    <t>Contratar el apoyo de un Bachiller en el área de Pagaduría, con el fin de apoyar actividades operativas del área por el término de un mes.</t>
  </si>
  <si>
    <t>31/01/2019</t>
  </si>
  <si>
    <t>04/02/2019</t>
  </si>
  <si>
    <t>14/02/2019</t>
  </si>
  <si>
    <t>25/02/2019</t>
  </si>
  <si>
    <t>07/03/2019</t>
  </si>
  <si>
    <t>14/03/2019</t>
  </si>
  <si>
    <t>22/03/2019</t>
  </si>
  <si>
    <t>10/04/2019</t>
  </si>
  <si>
    <t>02/05/2019</t>
  </si>
  <si>
    <t>27/05/2019</t>
  </si>
  <si>
    <t>29/05/2019</t>
  </si>
  <si>
    <t>14/06/2019</t>
  </si>
  <si>
    <t>26/06/2019</t>
  </si>
  <si>
    <t>09/07/2019</t>
  </si>
  <si>
    <t>02/08/2019</t>
  </si>
  <si>
    <t>26/08/2019</t>
  </si>
  <si>
    <t>29-08-2019</t>
  </si>
  <si>
    <t>06-09-2019</t>
  </si>
  <si>
    <t>01-11-2019</t>
  </si>
  <si>
    <t>05-11-2019</t>
  </si>
  <si>
    <t>13-11-2019</t>
  </si>
  <si>
    <t>20-11-2019</t>
  </si>
  <si>
    <t xml:space="preserve">CESAR ALBERTO AMRTINEZ RIVERA </t>
  </si>
  <si>
    <t xml:space="preserve">LEDIS JANICE CARDONA MAZO </t>
  </si>
  <si>
    <t xml:space="preserve">ANA MARIA HERRERA LOPEZ </t>
  </si>
  <si>
    <t xml:space="preserve">LISETH ANDREA ROMERO CUBIDES </t>
  </si>
  <si>
    <t xml:space="preserve">CARLOS IVAN GARCIA RESTREPO </t>
  </si>
  <si>
    <t xml:space="preserve">DANIEL FELIPE RAIGOZA GONZALEZ  </t>
  </si>
  <si>
    <t xml:space="preserve">KAREN DAIANA SANCHEZ CORREA  </t>
  </si>
  <si>
    <t xml:space="preserve">JUAN CARLOS MUÑOZ MONTAÑO  </t>
  </si>
  <si>
    <t xml:space="preserve">DANIEL FERNANADO LALINDE RAMIREZ  </t>
  </si>
  <si>
    <t>ALEJANDRO MARIN TABARES</t>
  </si>
  <si>
    <t>YESICA DANIELA CARDONA CARMONA</t>
  </si>
  <si>
    <t>LUISA FERNANDA RAMIREZ ARISTIZABAL</t>
  </si>
  <si>
    <t>ANA MARIA HERRERA LÓPEZ</t>
  </si>
  <si>
    <t>ROSA MARIA MORENO GRISALES</t>
  </si>
  <si>
    <t>YENNIFER CORREA VALENCIA</t>
  </si>
  <si>
    <t>DAVID RICARDO FRANCO PATIÑO</t>
  </si>
  <si>
    <t>CARMELINA ARIAS CUARTAS</t>
  </si>
  <si>
    <t>JORGE WILLIAN PEREZ GIRALDO</t>
  </si>
  <si>
    <t>ANDRES GUILLERMO VALENCIA CHALARCA</t>
  </si>
  <si>
    <t>GERMAN ANDRES GONZALEZ BUITRAGO</t>
  </si>
  <si>
    <t>ELIANA LOPEZ JIMENEZ</t>
  </si>
  <si>
    <t>JUAN SEBASTIAN BEDOYA TRUJILLO</t>
  </si>
  <si>
    <t>MARILUZ LOAIZA ARISTIZABAL</t>
  </si>
  <si>
    <t>NATALIA LORENA MORALES TEJADA</t>
  </si>
  <si>
    <t>YOBANI ALBERTO CIFUENTES GARCIA</t>
  </si>
  <si>
    <t xml:space="preserve">LIBANIEL DE JESUS GOMEZ RAMIREZ </t>
  </si>
  <si>
    <t xml:space="preserve">COORDIANDORA DE BIENESTAR INSTITUCIONAL </t>
  </si>
  <si>
    <t xml:space="preserve">AURELIO ANTONIO RAMIREZ MUÑOZ </t>
  </si>
  <si>
    <t xml:space="preserve">VICERRECTOR ACADEMICO </t>
  </si>
  <si>
    <t xml:space="preserve">JEDE DE PLANEACIÓN </t>
  </si>
  <si>
    <t xml:space="preserve">JOSE LEONARDO GIRALDO GÓMEZ </t>
  </si>
  <si>
    <t>DOCENTE</t>
  </si>
  <si>
    <t>DIEGO ANGELO RESTREPO ZAPATA</t>
  </si>
  <si>
    <t>COORDINADOR DE INVESTIGACIÓN</t>
  </si>
  <si>
    <t>CARLOS AUGUSTO NICOLAS OTALVARO TREJOS</t>
  </si>
  <si>
    <t>VICERECTOR ACADEMICO</t>
  </si>
  <si>
    <t>ANDRES MAURICIO ARANGO GIRALDO</t>
  </si>
  <si>
    <t>COORDINADORA DE BIENESTAR INSTITUCIONAL</t>
  </si>
  <si>
    <t>LEDIS JANICE CARDONA MAZO</t>
  </si>
  <si>
    <t>DOCENTE-COORDINADORA UNIVERSIDAD EN EL CAMPO</t>
  </si>
  <si>
    <t>COORDINADOR PROYECCIÓN SOCIAL E INTERNACIONALIZACIÓN</t>
  </si>
  <si>
    <t>NORMA LILIANA HENAO GIRALDO</t>
  </si>
  <si>
    <t>PAGADORA</t>
  </si>
  <si>
    <t>Contratar centro de soporte para académica CISCO (ASC) por periodo de un (1) año, para la academia local de formación local CISCO de la Institución de Educación Superior Colegio Integrado Nacional Oriente de Caldas.</t>
  </si>
  <si>
    <t>OC-028-2019</t>
  </si>
  <si>
    <t>OPS-030-2019</t>
  </si>
  <si>
    <t>OPS-031-2019</t>
  </si>
  <si>
    <t>OPS-034-2019</t>
  </si>
  <si>
    <t>OPS- 035-2019</t>
  </si>
  <si>
    <t>OPS-037-2019</t>
  </si>
  <si>
    <t>OPS-036-2019</t>
  </si>
  <si>
    <t>OPS-038-2019</t>
  </si>
  <si>
    <t>OC-039-2019</t>
  </si>
  <si>
    <t>OC-042-2019</t>
  </si>
  <si>
    <t>OPS-043-2019</t>
  </si>
  <si>
    <t>OPS-047-2019</t>
  </si>
  <si>
    <t>OPS-048-2019</t>
  </si>
  <si>
    <t>OPS-050-2019</t>
  </si>
  <si>
    <t>OPS-051-2019</t>
  </si>
  <si>
    <t>OC-052-2019</t>
  </si>
  <si>
    <t>OPS-053-2019</t>
  </si>
  <si>
    <t>OC-056-2019</t>
  </si>
  <si>
    <t>OPS-057-2019</t>
  </si>
  <si>
    <t>OC-058-2019</t>
  </si>
  <si>
    <t>OC-059-2019</t>
  </si>
  <si>
    <t>Contratar la compra de equipos de Redes para conectar los Patch Panel’s del cuarto de Red de Datos de la IES CINOC.</t>
  </si>
  <si>
    <t>Contratar la adquisición de Póliza de Salarios, prestaciones sociales, e indemnizaciones y póliza de cumplimiento como garantías para el perfeccionamiento del convenio suscrito entre la IES CINOC y la Federación Nacional de Cafeteros y El Comité Departamental de Cafeteros de Caldas.</t>
  </si>
  <si>
    <t>Contratar la adquisición de póliza de seguro estudiantil de accidentes personales por término de un año para los estudiantes de la IES CINOC, vigencia 2019</t>
  </si>
  <si>
    <t>Contratar un profesional o especialista en salud ocupacional por periodo de siete meses y medio (7.5), para la asesoría y administración del Sistema de Gestión de Seguridad y Salud en el trabajo de la IES CINOC, de acuerdo a los requisitos legales vigentes.</t>
  </si>
  <si>
    <t>Contratar un tecnólogo en el área contable por periodo de siete meses y medio (7.5), para apoyar en la ejecución de las actividades operativas de liquidación de nómina, seguridad social e información laboral del área de Talento Humano de la IES CINOC.</t>
  </si>
  <si>
    <t>Contratar la adquisición de un Software para la gestión de la información académico-administrativo mediante la modalidad de SOFTWARE como Servicio (servicio en la nube) Para la IES CINOC.</t>
  </si>
  <si>
    <t>Contratar la compra de pendones para participar en la convocatoria del nodo de semilleros de investigación caldas potenciando los procesos investigativos de la IES CINOC.</t>
  </si>
  <si>
    <t>Contratar el servicio de transporte a todo costo para la realización de actividades con la comunidad académica del IES CINOC, que promuevan la permanencia estudiantil en cumplimiento al plan de bienestar institucional y estudiantil 2019, la línea de Fomento de la recreación, el deporte, la cultura y el cuidado de la salud.</t>
  </si>
  <si>
    <t>Contratar la adquisición de Tóner para todas las impresoras de la IES CINOC.</t>
  </si>
  <si>
    <t>Contratar el suministro de combustible (gasolina corriente), Y lubricantes para las guadañas y motosierra de la IES CINOC.</t>
  </si>
  <si>
    <t>Contratar el Servicio de Fotocopias a blanco y negro, de tamaño carta y oficio para la IES CINOC.</t>
  </si>
  <si>
    <t>Contratar el servicio de alimentación durante 7 semanas para los estudiantes pasantes provenientes de México.</t>
  </si>
  <si>
    <t>Contratar el servidor Cloud VPS Linux  para alojamiento plataforma Moodle www.cinocvirtual.edu.co por 1(uno) año, que garantice la funcionalidad de la plataforma Moodle 3.5+ con aproximadamente 450 usuarios concurrentes y del sitio web  institucional www.iescinoc.edu.co.</t>
  </si>
  <si>
    <t>Contratar por el término de dos (2) meses un Tecnólogo en el área Forestal, para que preste el servicio de mantenimiento del proyecto denominado “Plantación de Progenie con la Especie Pino Romeron”</t>
  </si>
  <si>
    <t>Contratar el servicio a todo costo para la realización de ceremonias de grados solemnes de la sede central Pensilvania, Villamaría y Samaná durante los meses de junio y diciembre de 2019, así mismo el suministro de elementos para la realización de actividades del Plan de Bienestar Institucional y Estudiantil, actividades institucionales como consejo directivo, reuniones con estudiantes y funcionarios, actividades de extensión de la granja San José para el periodo A y B 2019.</t>
  </si>
  <si>
    <t>Contratar la adquisición del Software tipo “Business Inteligente Aplications” para la gestión integrada de la data administrativa y mejorar el desempeño de su diseño de información convirtiéndola en conocimiento; mediante la modalidad de SOFTWARE como Servicio (servicio en la nube) Para la IES CINOC.</t>
  </si>
  <si>
    <t>Contratar una Persona natural Tecnólogo en Documentación o Archivística con tarjeta profesional, o Tecnólogo en Gestión Documental con tarjeta profesional, o Persona jurídica que tenga dentro de su planta de personal un funcionario que reúna el perfil requerido, para apoyar los procesos de Gestión Documental que por norma debe de cumplir la IES-CINOC por un periodo de hasta seis (6) meses.</t>
  </si>
  <si>
    <t>Contratar el suministro de elementos para la realización de actividades propias del programa de permanencia estudiantil y bienestar institucional 2019, ejecución de actividades de bienestar, recreación, deporte, cultura, grados solemnes y demás actividades institucionales.</t>
  </si>
  <si>
    <t>Contratar la prestación de servicio para la realización de actividades de establecimiento del sistema de producción agroforestal en el CTT la granja.</t>
  </si>
  <si>
    <t>Contratar equipos para mantenimiento de los sistemas CCTV instalados en el Centro de Transferencia Tecnológico Granja San José y Centro de la Madera (CDM).</t>
  </si>
  <si>
    <t>Contratar la compra de equipamiento del laboratorio de suelos y aguas para la IES-CINOC, en concordancia con los procesos de modernización para el mejoramiento de los procesos educativos y servicios ofrecidos por la institución en el oriente de Caldas.</t>
  </si>
  <si>
    <t>CALDAS DATA COMPANY</t>
  </si>
  <si>
    <t>SIN RIESGOS S.A.S</t>
  </si>
  <si>
    <t>MARIA YURANI ARANGO BUITRAGO</t>
  </si>
  <si>
    <t>Q10 SOLUCIONES S.A.S</t>
  </si>
  <si>
    <t>LUZ ANDREA ARIAS BALLESTEROS</t>
  </si>
  <si>
    <t>COOPERATIVA DE TRANSPORTADORES DE MANZANRES</t>
  </si>
  <si>
    <t>PG SISTEMAS S.A</t>
  </si>
  <si>
    <t>OMAYRA LILIANA MARIN GALVIZ</t>
  </si>
  <si>
    <t>JULIAN ANDRES GIRALDO HOYOS</t>
  </si>
  <si>
    <t>NATALIA GIRALDO CARDONA</t>
  </si>
  <si>
    <t>JORGE IVAN HENAO LÓPEZ</t>
  </si>
  <si>
    <t>BINAPS COLOMBIA S.A.S</t>
  </si>
  <si>
    <t>GESTIÓN DOCUMETNAL S.A</t>
  </si>
  <si>
    <t>ADRIAN FELIPE RAMIREZ GALVIS</t>
  </si>
  <si>
    <t>ECG ELECTRONICA COME</t>
  </si>
  <si>
    <t>KASAI LTDA</t>
  </si>
  <si>
    <t>TECNICO MANTENIMIENTO Y SISTEMAS</t>
  </si>
  <si>
    <t>COORDINADORA BIENESTAR INSTITUCIONAL</t>
  </si>
  <si>
    <t>CLAUDIA LILIANA GARCIA OSORIO</t>
  </si>
  <si>
    <t>COORDINADORA ACADEMICA</t>
  </si>
  <si>
    <t>ALMACENISTA</t>
  </si>
  <si>
    <t>GLORIA MARIA HOYOS GIRLADO
LIBANIEL DE JESUS GOMEZ RAMIREZ
JAMES IR SALAZAR TORRES</t>
  </si>
  <si>
    <t>JEFE DE PLANEACIÓN
JEFE DE DIVISIÓN ADMINISTRATIVA
DOCENTE</t>
  </si>
  <si>
    <t>ALBA LIBIA MARULANDA OSPINA</t>
  </si>
  <si>
    <t>SECRETARIA GENERAL</t>
  </si>
  <si>
    <t xml:space="preserve">FREDY MAURICIO AGUIRRE LOPEZ </t>
  </si>
  <si>
    <t>26/04/2019</t>
  </si>
  <si>
    <t>29/04/2019</t>
  </si>
  <si>
    <t>06/05/2019</t>
  </si>
  <si>
    <t>07/05/2019</t>
  </si>
  <si>
    <t>23/05/2019</t>
  </si>
  <si>
    <t>24/05/2019</t>
  </si>
  <si>
    <t>04/06/2019</t>
  </si>
  <si>
    <t>17/06/2019</t>
  </si>
  <si>
    <t>19/06/2019</t>
  </si>
  <si>
    <t>28/06/2019</t>
  </si>
  <si>
    <t>03/07/2019</t>
  </si>
  <si>
    <t>16/07/2019</t>
  </si>
  <si>
    <t>19/07/2019</t>
  </si>
  <si>
    <t>22/07/2019</t>
  </si>
  <si>
    <t>Contratar el servicio para realizar las actividades de celaduría en el Centro de la Madera de propiedad de la IES CINOC.</t>
  </si>
  <si>
    <t>Contratar un profesional Especialista en Gestión Cultural para desarrollar taller de artes escénicas dentro de la línea de fomento del deporte, la recreación y la cultura en el proyecto de fomento a la permanencia estudiantil de la IES CINOC.</t>
  </si>
  <si>
    <t>ENAJENACION DIRECTA DE SEMOVIENTES VACUNOS POR OFERTA EN SOBRE CERRADO DEL COLEGIO INTEGRADO NACIONAL ORIENTE DE CALDAS.</t>
  </si>
  <si>
    <t>Contratar el servicio para realizar las actividades relacionadas con Servicios Generales en el Centro de Transferencias Tecnológicas Granja San José, propiedad de la IES CINOC</t>
  </si>
  <si>
    <t xml:space="preserve">Contratar el servicio para realizar las actividades de celaduría en el Centro de la Madera de propiedad de la IES CINOC. </t>
  </si>
  <si>
    <t>OPS-060-2020</t>
  </si>
  <si>
    <t>Contratar el servicio a todo costo de logística para la realización de Jornada Cultural de la comunidad académica del IES CINOC, en cumplimiento al Plan de Bienestar Institucional y estudiantil 2019, en las estrategias de fomento de la recreación, el deporte, la cultura y el cuidado de la salud y el suministro de elementos para la realización de actividades de las oficinas de Proyección Social, investigación, Internacionalización y emprendimiento.</t>
  </si>
  <si>
    <t>COORDINADORA BIENESTAR INSTITUCIONAL
ALMACENISTA</t>
  </si>
  <si>
    <t xml:space="preserve">MAIRA ALEJANDRA TORRES ARROYAVE
LUZ MARINA GONZALES LÓPEZ 
</t>
  </si>
  <si>
    <t>JULIO 26 DEL 2019</t>
  </si>
  <si>
    <t>OC-062-2019</t>
  </si>
  <si>
    <t>OC-061-2019</t>
  </si>
  <si>
    <t>OC-064-2019</t>
  </si>
  <si>
    <t>OC-065-2019</t>
  </si>
  <si>
    <t>OPS-066-2019</t>
  </si>
  <si>
    <t>OPS-068-2019</t>
  </si>
  <si>
    <t>OPS-069-2019</t>
  </si>
  <si>
    <t>OPS-072-2019</t>
  </si>
  <si>
    <t>OC-073-2019</t>
  </si>
  <si>
    <t>OC-074-2019</t>
  </si>
  <si>
    <t>OC-075-2019</t>
  </si>
  <si>
    <t>OPS-078-2019</t>
  </si>
  <si>
    <t>OPS-079-2019</t>
  </si>
  <si>
    <t>OPS-080-2019</t>
  </si>
  <si>
    <t>OPS-083-2019</t>
  </si>
  <si>
    <t>OPS-081-2019</t>
  </si>
  <si>
    <t>OPS-082-2019</t>
  </si>
  <si>
    <t>OC-084-2019</t>
  </si>
  <si>
    <t>OPS-085-2019</t>
  </si>
  <si>
    <t>OPS-087-2019</t>
  </si>
  <si>
    <t>C-088-2019</t>
  </si>
  <si>
    <t>OC-086-2019</t>
  </si>
  <si>
    <t>OC-089-2019</t>
  </si>
  <si>
    <t>OPS-090-2019</t>
  </si>
  <si>
    <t>OC-091-2019</t>
  </si>
  <si>
    <t>OPS-092-2019</t>
  </si>
  <si>
    <t>OC-100-2019</t>
  </si>
  <si>
    <t>OC-098-2019</t>
  </si>
  <si>
    <t>OPS-097-2019</t>
  </si>
  <si>
    <t>OPS-099-2019</t>
  </si>
  <si>
    <t>OC-101-2019</t>
  </si>
  <si>
    <t>OC-105-2019</t>
  </si>
  <si>
    <t>OC-102-2019</t>
  </si>
  <si>
    <t>OC-103-2019</t>
  </si>
  <si>
    <t>OPS-106-2019</t>
  </si>
  <si>
    <t>OC-107-2019</t>
  </si>
  <si>
    <t>OPS-108-2019</t>
  </si>
  <si>
    <t>OC-109-2019</t>
  </si>
  <si>
    <t>OPS-110-2019</t>
  </si>
  <si>
    <t>OPS-111-2019</t>
  </si>
  <si>
    <t>OPS-115-2019</t>
  </si>
  <si>
    <t>OC-117-2019</t>
  </si>
  <si>
    <t>OPS-118-2019</t>
  </si>
  <si>
    <t>OC-119-2019</t>
  </si>
  <si>
    <t>OPS-122-2019</t>
  </si>
  <si>
    <t>OPS-120-2019</t>
  </si>
  <si>
    <t>OPS-121-2019</t>
  </si>
  <si>
    <t>OPS-123-2019</t>
  </si>
  <si>
    <t>OC-124-2019</t>
  </si>
  <si>
    <t>OPS-126-2019</t>
  </si>
  <si>
    <t>Contratar la compra de suministros e insumos para el establecimiento de sistema de producción agroforestal en el CTT la granja.</t>
  </si>
  <si>
    <t>Contratar la renovación de licenciamiento anual para los productos Office Profesional Plus y licencias de antivirus de la IES CINOC.</t>
  </si>
  <si>
    <t>Contratar la compra de equipamiento del laboratorio de protección y sanidad vegetal para la IES-CINOC, en concordancia con los procesos de modernización para el mejoramiento de la oferta educativa de la institución en el oriente de Caldas.</t>
  </si>
  <si>
    <t>Contratar la compra de una plantilla para wordpress que será utilizada para el rediseño y actualización del sitio web de la institución.</t>
  </si>
  <si>
    <t>Contratar la prestación de servicio para la realización de actividades de apoyo para construcciones rurales en el CTT la Granja.</t>
  </si>
  <si>
    <t>Contratar el servicio a todo costo de transporte para la realización de actividades I feria de investigación del oriente de Caldas, para estudiantes de las extensiones de Marquetalia, Manzanares y universidad en el campo de la IES CINOC.</t>
  </si>
  <si>
    <t>Contratar a todo costo el mantenimiento y reparación de los equipos del gimnasio de la IES CINOC.</t>
  </si>
  <si>
    <t>Contratar el servicio a todo costo de alimentación para la realización de la Jornada Cultural de la comunidad académica de la IES CINOC, en cumplimiento al Plan de Bienestar Institucional y a la línea Fomento de la recreación, el deporte, la cultura y el cuidado de la salud</t>
  </si>
  <si>
    <t>Contratar el suministro de elementos de papelería para la realización de actividades culturales de proyectos de fomento a la permanencia en el marco de la jornada cultural 2019</t>
  </si>
  <si>
    <t>Contratar la adquisición de papelería y útiles de escritorio para la IES CINOC, periodo B 2019</t>
  </si>
  <si>
    <t xml:space="preserve">Contratar la capacitación en escritura de artículos científicos para docentes y comunidad educativa que se encuentre vinculados al semillero de investigación, con el cual se pretende mejorar los niveles de escritura científica para la publicación de artículos de impacto nacional e internacional en la IES CINOC.  </t>
  </si>
  <si>
    <t>Contratar el suministro de alimentación para estudiantes de las extensiones de Marquetalia, Manzanares y universidad en el campo, para los días 24,25 y 26 de septiembre del 2019, en la realización de la I feria de investigadores del oriente de caldas IES-CINOC</t>
  </si>
  <si>
    <t>Contratar el servicio de hospedaje para los estudiantes de universidad en el campo, para dos noches (24 y 25 de septiembre del 2019), en la realización de actividades I feria de la investigación del oriente de caldas</t>
  </si>
  <si>
    <t xml:space="preserve">Contratar un profesional (Ingeniero Agrónomo, Administrador de Empresas Agropecuarias, Ingeniero Forestal o Agroforestal), para el desarrollo del proyecto “maleta de herramientas de investigación en el aula para el proyecto la universidad en el campo”, así como las asesorías mediante seminarios de investigación, que permitirán la correcta implementación del proyecto. </t>
  </si>
  <si>
    <t>Contratar el servicio de alimentación a todo costo durante (2) dos semanas para el experto Holandés Theo de Hosson, en cumplimiento a los indicadores de la oficina de Internacionalización y Proyección Social.</t>
  </si>
  <si>
    <t xml:space="preserve">Adquirir contrato de seguros que amparen los bienes muebles, inmuebles, intereses patrimoniales de propiedad de la Institución y de aquellos por los que sea o llegare a ser legalmente responsable en los ramos: Todo riesgo, daños materiales (incendio, sustracción, equipo eléctrico y electrónico, rotura de maquinaria) manejo global para entidades oficiales, responsabilidad civil de funcionarios públicos, responsabilidad civil extracontractual.  </t>
  </si>
  <si>
    <t>Contratar la compra de pendones para la realización de la 1 feria de la investigación   del oriente de caldas en la IES CINOC</t>
  </si>
  <si>
    <t>Contratar la operación de cosecha de Arboles de Eucalipto para dimensionado de piezas de madera en el CTT la granja de la IES CINOC.</t>
  </si>
  <si>
    <t>Contratar un practico en trabajo de guadua para el apoyo a la construcción de estructura liviana en guadua.</t>
  </si>
  <si>
    <t>“Enajenación directa de semovientes vacunos por oferta en sobre cerrado del colegio integrado nacional oriente de caldas”.</t>
  </si>
  <si>
    <t>Contratar pendones para la realización IV foro internacional y X Nacional</t>
  </si>
  <si>
    <t>Contratar el suministro de dotación para el personal asistencial de la IES CINOC correspondiente a los tres períodos cuatrimestrales del año 2019.</t>
  </si>
  <si>
    <t>Contratar el servicio de recarga y revisión de los extintores de propiedad de la IES CINOC.</t>
  </si>
  <si>
    <t>Contratar la compra de insumos para el suministro de los botiquines tipo A que son propiedad de la IES CINOC.</t>
  </si>
  <si>
    <t>Contratar la compra de suministros para el proyecto de investigación denominado potes elaborados en papel mache.</t>
  </si>
  <si>
    <t>Contratar la compra de libros de la editorial Macmillan education, nivel 1 y nivel 2 para la formación en idioma extranjero.</t>
  </si>
  <si>
    <t>Contratar el suministro de transporte,  alimentación y refrigerios para la jornada  de campo  que se realizará en el marco del “1 Congreso Nacional de Investigación Paz, Ruralidad y Desarrollo” donde se socializaran los resultados del proyecto  de investigación ”Identificación y análisis de los componentes  estratégicos para la transición del CTT Granja San  José  de la IES CINOC a  un Centro  de Transferencia en Agroecosistemas”.</t>
  </si>
  <si>
    <t>Contratar a todo costo la actividad recreativa para la comunidad académica de la Institución de Educación Superior Colegio Integrado Nacional Oriente De Caldas, en el marco de actividades deportivas y recreativas de integración del proyecto de fomento a la permanencia estudiantil.</t>
  </si>
  <si>
    <t>Contratar la adquisición de herramientas tecnológicas/software para la implementación y construcción del nuevo Campus CINOC Virtual, ajustes a la plataforma Moodle y para la construcción de material educativo para cursos Online.</t>
  </si>
  <si>
    <t>Contratar la adquisición de 3 tablets y 5 morrales para la implementación del proyecto: “maleta de herramientas de investigación en el aula para el proyecto la universidad en el campo”</t>
  </si>
  <si>
    <t>Contratar la compra de unidades especiales para la conservación de los documentos históricos de archivo.</t>
  </si>
  <si>
    <t>Contratar el servicio a todo costo de alimentación para la ejecución de actividades del proyecto de Fortalecimiento de políticas y estrategias de bienestar institucional y permanencia estudiantil en la IES CINOC, en las actividades 1, 2 y 3 de las líneas de bienestar y permanencia, establecidas en el plan de fomento a la calidad 2019.</t>
  </si>
  <si>
    <t>Contratar el servicio a todo costo de transporte aéreo para los profesores visitantes que participarán en la realización de actividades I congreso nacional de investigación ruralidad, desarrollo y paz.</t>
  </si>
  <si>
    <t>Contratar el servicio de transporte a todo costo para la ejecución de actividades del plan de fomento 2019 y para actividades con padres de familia en marcada en la Actividad 2, Articulación con las familias de los estudiantes de la zona urbana y rural.</t>
  </si>
  <si>
    <t>Contratar la compra de materiales para la realización I congreso nacional de investigación ruralidad, desarrollo y paz, y el apoyo logístico para el evento</t>
  </si>
  <si>
    <t>Contratar el servicio a todo costo de transporte para profesores visitantes que participaran como conferencistas y estudiantes de las extensiones de Marquetalia, Manzanares y universidad en el campo en la realización del primer congreso internacional de investigación en desarrollo de lo establecido en el plan de fomento a la calidad.</t>
  </si>
  <si>
    <t>Contratar el servicio a todo costo de alimentación para conferencistas, visitantes y estudiantes de las extensiones de Marquetalia, Manzanares y universidad en el campo en la realización del primer congreso internacional de investigación en desarrollo de lo establecido en el plan de fomento a la calidad.</t>
  </si>
  <si>
    <t>Contratar el servicio de hospedaje para conferencistas, visitantes y estudiantes de las extensiones de Marquetalia, Manzanares y universidad en el campo en la realización del primer congreso internacional de investigación en desarrollo de lo establecido en el plan de fomento a la calidad.</t>
  </si>
  <si>
    <t>Contratar el alquiler de un lugar para 200 personas aproximadamente, para la realización de actividades I congreso internacional de investigación ruralidad, desarrollo y paz.</t>
  </si>
  <si>
    <t>Contratar por un término de mes y medio los servicios de grabación y edición profesional de videos Para la institución de educación superior IES CINOC.</t>
  </si>
  <si>
    <t>Contratar la compra de licencias para la realización de examen diagnostico OPT, al inicio y al final del proceso de investigación para verificar las habilidades del aprendiz en idioma extranjero.</t>
  </si>
  <si>
    <t>Contratar el desarrollo del Campus Virtual “IES-CINOC”, espacio que centralizará las herramientas y recursos digitales que la institución tiene a disposición de sus estudiantes, docentes, administrativos y comunidad en general; además de asesoramiento gráfico y funcionalidad de la plataforma Moodle “cinocvirtual.edu.co” con el fin de mejorar la experiencia de usuario y la facilidad de los procesos académicos.</t>
  </si>
  <si>
    <t>Contratar la impresión de diplomas para técnicos profesionales, diplomas para tecnólogos y carpetas de cartón piedra forrada en pergamino.</t>
  </si>
  <si>
    <t>Contratar el suministro e instalación de Sistema de Video Vigilancia CCTV para las Instalaciones nuevas de la Sede Central de la IES CINOC.</t>
  </si>
  <si>
    <t>Contratar un médico especialista en salud ocupacional o medicina laboral para la realización del examen médico laboral periódico a los funcionarios y contratistas por prestación de servicios de la IES CINOC.</t>
  </si>
  <si>
    <t>Contratar los servicios de un maestro para la ejecución de las obras diseñadas para atender los requerimientos establecidos por la Corporación Autónoma Regional de Caldas CORPOCALDAS en el medidor en la bocatoma de agua del Centro de Transferencia Tecnológica Granja San José, mediciones de las aguas de infiltración de aguas residuales y otros conceptos.</t>
  </si>
  <si>
    <t>Contratar por un término de un mes una emisora radial comunitaria con cobertura en el municipio de Pensilvania, Manzanares y Marquetalia el servicio de Grabación, edición y emisión de cuñas radiales para dar a conocer todos los beneficios y apoyos económicos que genera el IES CINOC para la educación superior de alta calidad.</t>
  </si>
  <si>
    <t>Contratar a todo costo la realización de actividades de integración de funcionarios IES CINOC, a realizarse en el mes de diciembre con el fin de integrar a docentes y administrativos, dando cumplimiento a las actividades propuestas en el Plan de Bienestar Institucional y Estudiantil 2019.</t>
  </si>
  <si>
    <t>Contratar una consultora en bienestar y desarrollo del talento humano, para fortalecimiento de políticas y estrategias de bienestar institucional y seguimiento al egresado en la IES CINOC, en las actividades 1, y 2 de las líneas de bienestar y permanencia, establecidas en el plan de fomento a la calidad 2019.</t>
  </si>
  <si>
    <t>LEIDY JOHANA CARDONA MONTOYA</t>
  </si>
  <si>
    <t>TECHNOLINK S.A.S</t>
  </si>
  <si>
    <t xml:space="preserve">RICARDO ANDRES QUINTERO HINCAPIE </t>
  </si>
  <si>
    <t>COOPERATIVA DE TRASNPORTADORES DE MANZANARES (COOTRAMAN)</t>
  </si>
  <si>
    <t>JORGE ALEJANDRO CARDONA OSPINA</t>
  </si>
  <si>
    <t>AUTOMATIZACIÓN Y MANTENIMIENTO DE EQUIPOS  S.A.S</t>
  </si>
  <si>
    <t>MOLANO LONDOÑO E HIJOS S.A.S</t>
  </si>
  <si>
    <t>PLAYAS DE CORPORACIÓN LTDA</t>
  </si>
  <si>
    <t>CAJA DE COMPENSACIÓN FAMILIAR DE CALDAS</t>
  </si>
  <si>
    <t>PABLO ANDRES ARANGO GIRALDO</t>
  </si>
  <si>
    <t xml:space="preserve">ASEGURADORA SOLIDARIA DE COLOMBIA </t>
  </si>
  <si>
    <t>WILSON DE JESUS VILLADA RONDON</t>
  </si>
  <si>
    <t>CARLOS HUGO GALLO FRANCO</t>
  </si>
  <si>
    <t>ANDRES MAURICIO MUÑOZ GIRALDO</t>
  </si>
  <si>
    <t xml:space="preserve">BLANCA MARGARITA GONIMA PINTO  </t>
  </si>
  <si>
    <t>ANCIZAR FLOREZ GIRALDO</t>
  </si>
  <si>
    <t>WILLIAM FELIPE RENGIFO RESTREPO</t>
  </si>
  <si>
    <t>DROGUERIA MERCAFE S.A.S</t>
  </si>
  <si>
    <t>WILSON DE JESUS VILLADA RENDON</t>
  </si>
  <si>
    <t>MACMILLAN PUBLISHER S.A.S</t>
  </si>
  <si>
    <t>ADRIANA CRISTINA TORO GONZALEZ</t>
  </si>
  <si>
    <t>SWINGLIO FRANCISCO GARAVITO GUTIERREZ</t>
  </si>
  <si>
    <t>MOLANO LONDOÑOS E HIJOS S.A.S</t>
  </si>
  <si>
    <t xml:space="preserve">AGENCIA PROMOTORA DE NUEVO CLUB VIP S.A.S </t>
  </si>
  <si>
    <t>GLORIA ESTELLA  ZULUAGA RAMIREZ</t>
  </si>
  <si>
    <t>GRUPO VARYKUNIA</t>
  </si>
  <si>
    <t>CORPORACIÓN ANTENA PARABOLICA VECINOS Y AMIGOS DE PENSILVANIA</t>
  </si>
  <si>
    <t>DANIEL FELIPE MOLINA BUITRAGO</t>
  </si>
  <si>
    <t xml:space="preserve">GLORIA ESTELLA RAMIREZ ZULUAGA </t>
  </si>
  <si>
    <t>JULIAN ANDRES GRISALES MARIN</t>
  </si>
  <si>
    <t>ASESORIAS TECNICAS EN SALUD LABORAL</t>
  </si>
  <si>
    <t>ISMALE ENRIQUE ESPITIA MARTINEZ</t>
  </si>
  <si>
    <t>MENTE SANA S.A.S</t>
  </si>
  <si>
    <t>COORDINADOR DE INTERNACIONALIZACIÓN Y PROYECCIÓN SOCIAL</t>
  </si>
  <si>
    <t>SINDY PAOLA FLOREZ LLANO</t>
  </si>
  <si>
    <t>TECNICO OPERATIVO CTT</t>
  </si>
  <si>
    <t>MAIRA ALEJANDRA  TORRES ARROYAVE</t>
  </si>
  <si>
    <t>MAIRA ALEJANDRA  TORRES ARROYAVE
ANA MARIA MONTOYA VELEZ</t>
  </si>
  <si>
    <t>COORDINADORA DE BIENESTAR INSTITUCIONAL
COORDINADORA DE UNIVERSIDAD EN EL CAMPO</t>
  </si>
  <si>
    <t>31/07/019</t>
  </si>
  <si>
    <t>26/07/2019</t>
  </si>
  <si>
    <t>09/08/2019</t>
  </si>
  <si>
    <t>13/08/2019</t>
  </si>
  <si>
    <t>29/08/2019</t>
  </si>
  <si>
    <t>02/09/2019</t>
  </si>
  <si>
    <t>09/09/2019</t>
  </si>
  <si>
    <t>10/09/2019</t>
  </si>
  <si>
    <t>16/09/2019</t>
  </si>
  <si>
    <t>13/09/2019</t>
  </si>
  <si>
    <t>18/09/2019</t>
  </si>
  <si>
    <t>26/09/2019</t>
  </si>
  <si>
    <t>16/10/2019</t>
  </si>
  <si>
    <t>21/10/2019</t>
  </si>
  <si>
    <t>25/10/2019</t>
  </si>
  <si>
    <t>30/10/2019</t>
  </si>
  <si>
    <t>05/11/2019</t>
  </si>
  <si>
    <t>01/11/2019</t>
  </si>
  <si>
    <t>07/11/2019</t>
  </si>
  <si>
    <t>08/11/2019</t>
  </si>
  <si>
    <t>19/11/2019</t>
  </si>
  <si>
    <t>22/11/2019</t>
  </si>
  <si>
    <t>26-11-2019</t>
  </si>
  <si>
    <t>29-11-2019</t>
  </si>
  <si>
    <t>05/12/2019</t>
  </si>
  <si>
    <t>09/12/2019</t>
  </si>
  <si>
    <t>Contratar el servicio para realizar las actividades relacionadas con Servicios Generales en el Centro de Transferencias Tecnológicas Granja San José, propiedad de la IES CINOC.</t>
  </si>
  <si>
    <t>Contratar la compra de equipos e insumos para desarrollo de la propuesta investigativa apícola en la IES-CINOC, en concordancia con los procesos de fomento a la investigación.</t>
  </si>
  <si>
    <t xml:space="preserve">Contratar los servicios de Ingeniería para la ejecución de las obras diseñadas para atender los requerimientos establecidos por la Corporación Autónoma Regional de Caldas CORPOCALDAS en el medidor en la bocatoma de agua del Centro de Transferencia Tecnológica Granja San José, mediciones de las aguas de infiltración de aguas residuales y otros conceptos. </t>
  </si>
  <si>
    <t xml:space="preserve">Contratar la compra de licencias para la realización de examen diagnostico OPT, al inicio y al final del proceso de investigación para verificar las habilidades del aprendiz en idioma extranjero.  </t>
  </si>
  <si>
    <t>AGOSTO 14 DE 2019</t>
  </si>
  <si>
    <t>C-113-2019</t>
  </si>
  <si>
    <t>CONTRATAR LA ADQUISICIÓN DE EQUIPOS TECNOLÓGICOS REFERENTES A HARDWARE, SOFTWARE, EQUIPOS DE AUDIOVISUALES  Y DEMÁS SUMINISTROS REQUERIDOS POR LA INSTITUCIÓN</t>
  </si>
  <si>
    <t>EDWIN VILLA CASTAÑO</t>
  </si>
  <si>
    <t>NOVIEMBRE 13 DEL 2019</t>
  </si>
  <si>
    <t>AGOSTO DE 2019</t>
  </si>
  <si>
    <t>SEPTIEMBRE 30 DE 2019</t>
  </si>
  <si>
    <t>NOVIEMBRE 18 DE 2019</t>
  </si>
  <si>
    <t>CONTRATAR LA ADQUISICIÓN AISLAMIENTO SANITARIO DE DOS LABORATORIOS.</t>
  </si>
  <si>
    <t>SEPTIEMBRE 12 DE 2019</t>
  </si>
  <si>
    <t>C-112-2019</t>
  </si>
  <si>
    <t>C-125-2019</t>
  </si>
  <si>
    <t>CONTRATAR LA ADQUISICIÓN MOBILIARIO REQUERIDO POR LA INSTITUCIÓN</t>
  </si>
  <si>
    <t>SUMINISTRO E INSTALACIÓN DE ESTANTERIA MEDIANTE SISTEMA RODANTE PARA EL ARCHIVO CENTRAL DE LA IES CINOC</t>
  </si>
  <si>
    <t>LUZ MARINA GONZALEZ</t>
  </si>
  <si>
    <t>06-11-2019</t>
  </si>
  <si>
    <t>05-12-2019</t>
  </si>
  <si>
    <t>VIGENCIA 2016</t>
  </si>
  <si>
    <t xml:space="preserve">Contratar la adquisición de elementos para actividad de Bienestar Laboral y ceremonia de incentivos a los funcionarios de la IES CINOC
</t>
  </si>
  <si>
    <t>VIGENCIA 2020</t>
  </si>
  <si>
    <t>015-2020</t>
  </si>
  <si>
    <t>016-2020</t>
  </si>
  <si>
    <t>017-2020</t>
  </si>
  <si>
    <t>019-2020</t>
  </si>
  <si>
    <t>018-2020</t>
  </si>
  <si>
    <t>020-2020</t>
  </si>
  <si>
    <t>021-2020</t>
  </si>
  <si>
    <t>022-2020</t>
  </si>
  <si>
    <t>023-2020</t>
  </si>
  <si>
    <t>024-2020</t>
  </si>
  <si>
    <t>025-2020</t>
  </si>
  <si>
    <t>026-2020</t>
  </si>
  <si>
    <t>027-2020</t>
  </si>
  <si>
    <t>028-2020</t>
  </si>
  <si>
    <t>029-2020</t>
  </si>
  <si>
    <t>030-2020</t>
  </si>
  <si>
    <t>031-2020</t>
  </si>
  <si>
    <t>032-2020</t>
  </si>
  <si>
    <t>033-2020</t>
  </si>
  <si>
    <t>034-2020</t>
  </si>
  <si>
    <t>035-2020</t>
  </si>
  <si>
    <t>036-2020</t>
  </si>
  <si>
    <t>037-2020</t>
  </si>
  <si>
    <t>038-2020</t>
  </si>
  <si>
    <t>039-2020</t>
  </si>
  <si>
    <t>040-2020</t>
  </si>
  <si>
    <t>041-2020</t>
  </si>
  <si>
    <t>042-2020</t>
  </si>
  <si>
    <t>043-2020</t>
  </si>
  <si>
    <t>044-2020</t>
  </si>
  <si>
    <t>045-2020</t>
  </si>
  <si>
    <t>046-2020</t>
  </si>
  <si>
    <t>047-2020</t>
  </si>
  <si>
    <t>048-2020</t>
  </si>
  <si>
    <t>049-2020</t>
  </si>
  <si>
    <t>050-2020</t>
  </si>
  <si>
    <t>051-2020</t>
  </si>
  <si>
    <t>052-2020</t>
  </si>
  <si>
    <t>053-2020</t>
  </si>
  <si>
    <t>054-2020</t>
  </si>
  <si>
    <t>055-2020</t>
  </si>
  <si>
    <t>056-2020</t>
  </si>
  <si>
    <t>057-2020</t>
  </si>
  <si>
    <t>058-2020</t>
  </si>
  <si>
    <t>059-2020</t>
  </si>
  <si>
    <t>060-2020</t>
  </si>
  <si>
    <t>061-2020</t>
  </si>
  <si>
    <t>062-2020</t>
  </si>
  <si>
    <t>063-2020</t>
  </si>
  <si>
    <t>064-2020</t>
  </si>
  <si>
    <t>065-2020</t>
  </si>
  <si>
    <t>066-2020</t>
  </si>
  <si>
    <t>067-2020</t>
  </si>
  <si>
    <t>068-2020</t>
  </si>
  <si>
    <t>069-2020</t>
  </si>
  <si>
    <t>070-2020</t>
  </si>
  <si>
    <t>071-2020</t>
  </si>
  <si>
    <t>072-2020</t>
  </si>
  <si>
    <t>073-2020</t>
  </si>
  <si>
    <t>074-2020</t>
  </si>
  <si>
    <t>075-2020</t>
  </si>
  <si>
    <t>076-2020</t>
  </si>
  <si>
    <t>077-2020</t>
  </si>
  <si>
    <t>078-2020</t>
  </si>
  <si>
    <t>079-2020</t>
  </si>
  <si>
    <t>080-2020</t>
  </si>
  <si>
    <t>081-2020</t>
  </si>
  <si>
    <t>082-2020</t>
  </si>
  <si>
    <t>083-2020</t>
  </si>
  <si>
    <t>084-2020</t>
  </si>
  <si>
    <t>085-2020</t>
  </si>
  <si>
    <t>086-2020</t>
  </si>
  <si>
    <t>087-2020</t>
  </si>
  <si>
    <t>088-2020</t>
  </si>
  <si>
    <t>089-2020</t>
  </si>
  <si>
    <t>090-2020</t>
  </si>
  <si>
    <t>091-2020</t>
  </si>
  <si>
    <t>092-2020</t>
  </si>
  <si>
    <t>001-2020</t>
  </si>
  <si>
    <t>003-2020</t>
  </si>
  <si>
    <t>004-2020</t>
  </si>
  <si>
    <t>005-2020</t>
  </si>
  <si>
    <t>006-2020</t>
  </si>
  <si>
    <t>007-2020</t>
  </si>
  <si>
    <t>008-2020</t>
  </si>
  <si>
    <t>009-2020</t>
  </si>
  <si>
    <t>010-2020</t>
  </si>
  <si>
    <t>011-2020</t>
  </si>
  <si>
    <t>012-2020</t>
  </si>
  <si>
    <t>013-2020</t>
  </si>
  <si>
    <t>014-2020</t>
  </si>
  <si>
    <t>ENERO 28 DE 2020</t>
  </si>
  <si>
    <t>OPS-009-2020</t>
  </si>
  <si>
    <t>OPS-014-2020</t>
  </si>
  <si>
    <t>OPS-010-2020</t>
  </si>
  <si>
    <t>OPS-011-2020</t>
  </si>
  <si>
    <t>ENERO 31 DE 2020</t>
  </si>
  <si>
    <t>OPS-015-2020</t>
  </si>
  <si>
    <t>FEBRERO 10 DE 2020</t>
  </si>
  <si>
    <t>OPS-025-2020</t>
  </si>
  <si>
    <t>FEBRERO 12 DE 2020</t>
  </si>
  <si>
    <t>OC- 028-2020</t>
  </si>
  <si>
    <t>FEBRERO 25  DE 2020</t>
  </si>
  <si>
    <t>OC- 036-2020</t>
  </si>
  <si>
    <t>OC- 037-2020</t>
  </si>
  <si>
    <t>OPS-038-2020</t>
  </si>
  <si>
    <t>FEBRERO 26 DE 2020</t>
  </si>
  <si>
    <t>OPS-041-2020</t>
  </si>
  <si>
    <t>OPS-042-2020</t>
  </si>
  <si>
    <t>MARZO 04 DE 2020</t>
  </si>
  <si>
    <t>MARZO 18 DE 2020</t>
  </si>
  <si>
    <t>OPS-048-2020</t>
  </si>
  <si>
    <t>MARZO 30 DE 2020</t>
  </si>
  <si>
    <t>OC-049-2020</t>
  </si>
  <si>
    <t>ABRIL 02 DE 2020</t>
  </si>
  <si>
    <t>OC-050-2020</t>
  </si>
  <si>
    <t>ABRIL 14 DE 2020</t>
  </si>
  <si>
    <t>0C-051-2020</t>
  </si>
  <si>
    <t>OPS-052-2020</t>
  </si>
  <si>
    <t>ABRIL 21 DE 2020</t>
  </si>
  <si>
    <t>OPS-054-2020</t>
  </si>
  <si>
    <t>ABRIL 20 DE 2020</t>
  </si>
  <si>
    <t>OPS-053-2020</t>
  </si>
  <si>
    <t>ABRIL 22 DE 2020</t>
  </si>
  <si>
    <t>OC-055-2020</t>
  </si>
  <si>
    <t>OPS-056-2020</t>
  </si>
  <si>
    <t>MAYO 04 DE 2020</t>
  </si>
  <si>
    <t>OPS-057-2020</t>
  </si>
  <si>
    <t>MAYO 05 DE 2020</t>
  </si>
  <si>
    <t>OC-058-2020</t>
  </si>
  <si>
    <t>MAYO 11 DE 2020</t>
  </si>
  <si>
    <t>OC-062-2020</t>
  </si>
  <si>
    <t>MAYO 12 DE 2020</t>
  </si>
  <si>
    <t>OC-063-2020</t>
  </si>
  <si>
    <t>MAYO 18 DE 2020</t>
  </si>
  <si>
    <t>OC-068-2020</t>
  </si>
  <si>
    <t>MAYO 21 DE 2020</t>
  </si>
  <si>
    <t>OC-072-2020</t>
  </si>
  <si>
    <t>MAYO 22 DE 2020</t>
  </si>
  <si>
    <t>MAYO 27 DE 2020</t>
  </si>
  <si>
    <t>OC-073-2020</t>
  </si>
  <si>
    <t>JUNIO 08 DE 2020</t>
  </si>
  <si>
    <t>OC-080-2020</t>
  </si>
  <si>
    <t>JUNIO 09 DE 2020</t>
  </si>
  <si>
    <t>C-079-2020</t>
  </si>
  <si>
    <t>JUNIO 03 DE 2020</t>
  </si>
  <si>
    <t>OPS-083-2020</t>
  </si>
  <si>
    <t>JUNIO 16 DE 2020</t>
  </si>
  <si>
    <t>OPS-086-2020</t>
  </si>
  <si>
    <t>JUNIO 18 DE 2020</t>
  </si>
  <si>
    <t>OPS-088-2020</t>
  </si>
  <si>
    <t>OC-087-2020</t>
  </si>
  <si>
    <t>OC-088-2020</t>
  </si>
  <si>
    <t>JUNIO 23 DE 2020</t>
  </si>
  <si>
    <t>OPS-090-2020</t>
  </si>
  <si>
    <t>JUNIO 25 DE 2020</t>
  </si>
  <si>
    <t>OPS-091-2020</t>
  </si>
  <si>
    <t>JUNIO 30 DE 2020</t>
  </si>
  <si>
    <t>OPS-102-2020</t>
  </si>
  <si>
    <t>JULIO 02 DE 2020</t>
  </si>
  <si>
    <t>OPS-097-2020</t>
  </si>
  <si>
    <t>JULIO 08 DE 2020</t>
  </si>
  <si>
    <t>OC-104-2020</t>
  </si>
  <si>
    <t>OC-105-2020</t>
  </si>
  <si>
    <t>Contratar del servicio de portería del edificio de la sede central de la IES CINOC por un período de diez (10) meses y quince (15) días.</t>
  </si>
  <si>
    <t>Contratar del servicio de portería de la sede Centro de la Madera IES CINOC por un período de diez (10) meses y quince (15) días.</t>
  </si>
  <si>
    <t>Contratar el servicio de apoyo para realizar el aseo en la Sede Central y Centro de la Madera de la IES CINOC por un período de diez (10) meses y quince (15) días.</t>
  </si>
  <si>
    <t>Contratar el servicio de transporte terrestre de pasajeros con el fin de facilitar el desplazamiento de los estudiantes y docentes para la realización de las prácticas académicas programadas durante el periodo académico A del año 2020 y transportar administrativos para distintas actividades en los centros de práctica de la IES CINOC.</t>
  </si>
  <si>
    <t>Contratar el servicio de transmisión de datos de Internet banda ancha mediante fibra óptica para la atención del servicio Académico y administrativo de la IES CINOC Sede Central y extensiones de Manzanares y Marquetalia y por medio de radio enlace punto a punto para los centros de prácticas Centro de la Madera y Granja San José.</t>
  </si>
  <si>
    <t>Contratar el suministro de alimentación para la realización de actividad de Plan de Bienestar Institucional y Estudiantil, actividades institucionales como consejo directivo, reuniones con estudiantes y funcionarios, actividades de extensión y ceremonia de grados solemnes para el periodo A 2020</t>
  </si>
  <si>
    <t>Contratar la adquisición de papelería y útiles de escritorio para año 2020 de la IES CINOC.</t>
  </si>
  <si>
    <t>Contratar el suministro de combustible (gasolina corriente) Y lubricantes para las guadañas y motosierra de la institución</t>
  </si>
  <si>
    <t>Contratar el servicio de Fotocopias a blanco y negro, tamaño carta y oficio.</t>
  </si>
  <si>
    <t>Contratar por el termino de cuatro meses (4) un Técnico en contabilidad para el apoyo en el área de Contabilidad y Pagaduría de la IES CINOC</t>
  </si>
  <si>
    <t>Contratar por un término de cinco meses (5) a un Tecnólogo en Gestión Contable y Tributaria o áreas a fines, para el área de Contratación de la entidad, con el fin de apoyar las labores de planeación contractual de la IES CINOC, principalmente en la ejecución de proyectos de Planes de Fomento a la Calidad, 2019, 2020.</t>
  </si>
  <si>
    <t>Contratar la revisión de forma y gramática y publicación de libro científico, libro de memorias y revista virtual de las ponencias derivadas del Congreso Internacional de Investigación, Desarrollo, Ruralidad y Paz. (Planes de fomento).</t>
  </si>
  <si>
    <t>Contratar la compra de repuestos de tintas y tóner para las impresoras de propiedad de la IES CINOC</t>
  </si>
  <si>
    <t>Contratar la adquisición de una base de datos científica multitemas, que contenga, libros, artículos de revistas indexadas. (planes de fomento).</t>
  </si>
  <si>
    <t>Contratar la compra de elementos de aseo</t>
  </si>
  <si>
    <t>Contratar el servicio de alimentación y hospedaje por una noche para 15 conferencistas en el municipio de Pensilvania Caldas, para la reunión logística de RREDSI pre encuentro departamental de semilleros de investigación (o feria regional).</t>
  </si>
  <si>
    <t>Contratar póliza de seguro estudiantil de accidentes personales por término de un año</t>
  </si>
  <si>
    <t>Contratación de una actividad de capacitación dirigida a los colaboradores de la IES CINOC en los temas de trabajo en equipo y comunicación interna bajo la metodología de los 4 colores.</t>
  </si>
  <si>
    <t>Contratar la compra de materiales para la realización del XII encuentro de semilleros de investigación de RREDSI y el V encuentro departamental de DELFIN, eventos que se encuentran aunados a la feria subregional.</t>
  </si>
  <si>
    <t>Contratación de servicio de alimentación a todo costo para la ejecución de actividades del proyecto de Fortalecimiento de políticas y estrategias de bienestar institucional y permanencia estudiantil en la IES CINOC, en las actividades 1, 2 y 3 de las líneas de bienestar y permanencia, establecidas en el plan de fomento a la calidad 2019.</t>
  </si>
  <si>
    <t>Contratación de la ampliación del área de sistema de producción agroforestal establecida en el proyecto denominado “Agro sistemas a escala de producción campesina en el CTT la Granja a partir de procesos creativos” en desarrollo de la fase I del proyecto.</t>
  </si>
  <si>
    <t>Contratar la adquisición de equipamiento para actividades académicas del equipo docente del programa agropecuario de la IES-CINOC, en concordancia con los procesos de modernización para el mejoramiento de los procesos educativos y servicios ofrecidos por la institución en el oriente de Caldas</t>
  </si>
  <si>
    <t>Contratación para la compra de elementos de bioseguridad e insumos necesarios para aplicar los protocolos emitidos por el Ministerio de Salud frente a la pandemia del COVID-19.</t>
  </si>
  <si>
    <t>Contratar el suministro de elementos deportivos para la realización de actividades propias del Plan de fomento a la calidad línea de Bienestar y permanencia, desarrollo de la Actividad 1: Fortalecimiento del enfoque integral, inclusivo y de equidad.</t>
  </si>
  <si>
    <t>Contratar el servicio de una empresa de artes gráficas para el diseño, diagramación e impresión de los elementos necesarios para el desarrollo del proyecto:” maleta de herramientas de investigación en el aula para jóvenes rurales</t>
  </si>
  <si>
    <t>Contratar la adquisición de elementos requeridos para el mantenimiento general de los bienes de la IES CINOC, elementos de bioseguridad para Covid-19 y otros elementos de ferretería.</t>
  </si>
  <si>
    <t>Contratar la compra de elementos de salubridad para la realización de actividades propias de bienestar con la comunidad académica, según lo enmarcado en el Plan de Bienestar Estudiantil e Institucional 2020</t>
  </si>
  <si>
    <t>Contratar la adquisición de kits de herramientas didácticas para desarrollar la creatividad, innovación y resolución de problemas de los estudiantes de los programas del área empresarial ofertados por la IES CINOC.</t>
  </si>
  <si>
    <t>INTERVENTORIA TECNICA, ADMINISTRATIVA, AMBIENTAL Y FINANCIERA PARA LA DEMOLICIÓN EN FORMA SEGURA A NIVEL DE PISO CON EXPLOSIVOS CONTROLADOS CON SISTEMA DE IMPLOSIÓN EN EL EDIFICIO BLOQUE B DE LA SEDE CENTRAL IES-CINOC Y EL RETIRO DE ESCOMBROS</t>
  </si>
  <si>
    <t>Contratar el servicio de Mantenimiento del área del vivero ubicado en el Centro de la Madera de la IES CINOC</t>
  </si>
  <si>
    <t>Contratar el servicio de levantamiento de planos y mapa infográfico en el proyecto denominado “Agro sistemas a escala de producción campesina en el CTT la granja a partir de procesos creativos” fase I”.</t>
  </si>
  <si>
    <t>Contratar la revisión de forma, estilos de citación, gramática, y publicación de 3 artículos en revista indexadas reconocida por COLCIENCIAS.</t>
  </si>
  <si>
    <t>Contratar la compra de bibliografía física para la realización de las actividades académicas de los equipos docentes de las diferentes áreas de la IES CINOC en concordancia con los procesos de modernización para el mejoramiento de los procesos educativos y servicios ofrecidos por la institución en el oriente de Caldas</t>
  </si>
  <si>
    <t>Contratar la adquisición de equipos e insumos para desarrollo de la propuesta investigativa apícola en la IES-CINOC, en concordancia con los procesos de fomento a la investigación</t>
  </si>
  <si>
    <t>“Póliza de salarios, prestaciones sociales, e indemnizaciones y póliza de cumplimiento como garantías para el perfeccionamiento del convenio celebrado entre la Institución de Educación Superior Colegio Integrado Nacional Oriente de Caldas – IES CINOC y la Federación Nacional de Cafeteros de Colombia - Comité Departamental de Cafeteros de Caldas”.</t>
  </si>
  <si>
    <t>Contratación del servicio de portería diurna del edificio de la sede central de la IES CINOC por un período de cinco (05) meses veinte (20) días.</t>
  </si>
  <si>
    <t>“Contratar el servicio de instalación y montaje para la implementación de soluciones de energías limpias para agrosistemas dentro del proyecto de investigación “Ambientes Creativos a escala de producción campesina en el CTT La Granja”, desarrollado por la IES-CINOC”.</t>
  </si>
  <si>
    <t>Contratar el servicio de construcción y adecuación de instalaciones para el desarrollo de la propuesta investigativa apícola en la IES-CINOC, en concordancia con los procesos de fomento a la investigación</t>
  </si>
  <si>
    <t>Contratar la compra de Kits para el desarrollo de la investigación y la innovación desde la línea de investigación de desarrollo rural, tecnologías y mercado y la línea agroforestal.</t>
  </si>
  <si>
    <t>Contratar la compra de programas para la investigación como Atlas.ti 8 Windows y NVIVO 12 PLUS y vinculación por dos años a la plataforma CANVA PRO, con el fin de fortalecer los procesos investigativos.</t>
  </si>
  <si>
    <t>JHONNIER PARRA GALLEGO</t>
  </si>
  <si>
    <t>MARTHA IRENE CASTAÑEDA CARDONA</t>
  </si>
  <si>
    <t>COOPERATIVA DE TRANSPORTES DE MANZANARES</t>
  </si>
  <si>
    <t>CALDAS DATA COMPANY LTDA</t>
  </si>
  <si>
    <t>HOTEL COMERCIAL COLIBRI S.A.S</t>
  </si>
  <si>
    <t>MOLANO LONDOÑO E HIJOS SAS</t>
  </si>
  <si>
    <t xml:space="preserve">OMAYRA LILIANA MARÍN GALVIS </t>
  </si>
  <si>
    <t>LEIDY LILIANA MEJIA GARCIA</t>
  </si>
  <si>
    <t>EF BUSINESS OUTSOURCING S.A.S</t>
  </si>
  <si>
    <t>RAMIRO BAUTISTA CACERES</t>
  </si>
  <si>
    <t>CENGAGE LEARNING DE COLOMBIA S.A.S.</t>
  </si>
  <si>
    <t>JORGE LUIS CASAS OCHOA</t>
  </si>
  <si>
    <t>YENNIFER ALEXANDRA PEÑA GARCÍA</t>
  </si>
  <si>
    <t xml:space="preserve">OTILIA DEL PILAR MORALES </t>
  </si>
  <si>
    <t>JOSÉ JAVIER OSPINA MARIN</t>
  </si>
  <si>
    <t>SOCIEDAD INTEGRAL DE SUMINISTROS SIS S.A.S</t>
  </si>
  <si>
    <t xml:space="preserve">MORALES GIRALDO OILIA DEL PILAR </t>
  </si>
  <si>
    <t xml:space="preserve">ARBELAEZ ARCILA JUAN PABLO </t>
  </si>
  <si>
    <t xml:space="preserve">EF BUSINESS OUTSORSING S.A.S </t>
  </si>
  <si>
    <t>NEUROTIENDA S.A.S</t>
  </si>
  <si>
    <t>PROYECTOS CIVILES Y TECNOLOGICOS S.A.S</t>
  </si>
  <si>
    <t xml:space="preserve">VILLADA BARCO GUSTAVO </t>
  </si>
  <si>
    <t xml:space="preserve">TALLER DE REFORMAS Y ARQUITECTURA 
      SOSTENIBLE S.A.S
</t>
  </si>
  <si>
    <t>SCIENTOMETRICS E RESEARCHING CONSULTING GROUP S.A.S.</t>
  </si>
  <si>
    <t>DISTRIBUIDORA COMERCIAL DIDÁCTICA S.A.S.</t>
  </si>
  <si>
    <t>FABIO EDUARDO RUIZ ARBELAEZ</t>
  </si>
  <si>
    <t>ABELARDO SANTA CARDONA</t>
  </si>
  <si>
    <t>PLANOS Y PLANAS CORPORACION</t>
  </si>
  <si>
    <t>TENDERS COLOMBIA S.A.S.</t>
  </si>
  <si>
    <t>CIENYTEC LTDA</t>
  </si>
  <si>
    <t xml:space="preserve">DIEGO ARMANDO VARGAS SALAZAR </t>
  </si>
  <si>
    <t xml:space="preserve">MAIRA ALEJNADRA TORRES ARROYAVE </t>
  </si>
  <si>
    <t xml:space="preserve">JEFE DIVISIÓN ADMINISTRATIVA Y FINANCIERA </t>
  </si>
  <si>
    <t xml:space="preserve">DIEGO ANGELO RESTREPO ZAPATA </t>
  </si>
  <si>
    <t xml:space="preserve">COORDINADO DE INVESTIGACIÓN </t>
  </si>
  <si>
    <t xml:space="preserve">ALMACENISTA </t>
  </si>
  <si>
    <t xml:space="preserve">COORDINADOR DE INVESTIGACIÓN </t>
  </si>
  <si>
    <t>ANA MARÍA MONTOYA VÉLEZ</t>
  </si>
  <si>
    <t xml:space="preserve">COORDINADORA UNIVERSIDAD EN EL CAMPO </t>
  </si>
  <si>
    <t xml:space="preserve">CLAUDIA MILENA ZULUAGA LÓPEZ </t>
  </si>
  <si>
    <t>GERSON ORIOL TAPASCO ÁLZATE</t>
  </si>
  <si>
    <t xml:space="preserve">COORDINADOR INVESTIGACIÓN </t>
  </si>
  <si>
    <t>GLORIA MARIA OSPINA ARISTIZÁBAL</t>
  </si>
  <si>
    <t>SECRETARIA DE BIBLIOTECA Y CORRESPONDENCIA</t>
  </si>
  <si>
    <t xml:space="preserve">NIXON CUEVA MÁRQUEZ </t>
  </si>
  <si>
    <t xml:space="preserve">FREDY MAURICIO AGUIRRE LÓPEZ </t>
  </si>
  <si>
    <t>DIEGO ÁNGELO RESTREPO ZAPATA</t>
  </si>
  <si>
    <t>04/02/2020</t>
  </si>
  <si>
    <t>06/02/2020</t>
  </si>
  <si>
    <t>07/02/2020</t>
  </si>
  <si>
    <t>17/02/2020</t>
  </si>
  <si>
    <t>19/02/2020</t>
  </si>
  <si>
    <t>03/03/2020</t>
  </si>
  <si>
    <t>05/03/2020</t>
  </si>
  <si>
    <t>09/03/2020</t>
  </si>
  <si>
    <t>30/03/2020</t>
  </si>
  <si>
    <t>02/04/2020</t>
  </si>
  <si>
    <t>14/04/2020</t>
  </si>
  <si>
    <t>21/04/2020</t>
  </si>
  <si>
    <t>20/04/2020</t>
  </si>
  <si>
    <t>22/04/2020</t>
  </si>
  <si>
    <t>30-04-2020</t>
  </si>
  <si>
    <t>11-05-2020</t>
  </si>
  <si>
    <t>05-05-2020</t>
  </si>
  <si>
    <t>20-05-2020</t>
  </si>
  <si>
    <t>21-05-2020</t>
  </si>
  <si>
    <t>28-05-2020</t>
  </si>
  <si>
    <t>02-06-2020</t>
  </si>
  <si>
    <t>04-06-2020</t>
  </si>
  <si>
    <t>17-06-2020</t>
  </si>
  <si>
    <t>26-06-2020</t>
  </si>
  <si>
    <t>23-06-2020</t>
  </si>
  <si>
    <t>01-07-2020</t>
  </si>
  <si>
    <t>30-06-2020</t>
  </si>
  <si>
    <t>06-07-2020</t>
  </si>
  <si>
    <t>JULIO 24 DE 2020</t>
  </si>
  <si>
    <t>Contratar el servicio de transporte terrestre de pasajeros con el fin de facilitar el desplazamiento de los estudiantes y docentes para la realización de las prácticas académicas programadas durante el periodo académico B del año 2020.</t>
  </si>
  <si>
    <t>OPS-117-2020</t>
  </si>
  <si>
    <t>JULIO 31 DE 2020</t>
  </si>
  <si>
    <t>COOPERATIVA DE TRANSPORTADORES DE MANZANARES “COOTRAMAN”</t>
  </si>
  <si>
    <t xml:space="preserve">LUZ MARINA GONZÁLEZ LÓPEZ   </t>
  </si>
  <si>
    <t>AGOSTO 05 DE 2020</t>
  </si>
  <si>
    <t>Contratar la revisión y corrección de forma, gramática, citación, estilo, Diseño de portada, contra portada y contenido, ISBN a nombre de la editorial IES-CINOC en la publicación de un libro científico resultado de Investigación y un manual contable e impresión de los textos y material publicitario relacionado.</t>
  </si>
  <si>
    <t>OC-127-2020</t>
  </si>
  <si>
    <t>Contratar la renovación de licenciamiento anual para los productos Office Profesional Plus, licencias de antivirus de la IES CINOC y Sistema operativo para Servidor SyScafe.</t>
  </si>
  <si>
    <t>AGOSTO 12 DE 2020</t>
  </si>
  <si>
    <t>AGOSTO 24 DE 2020</t>
  </si>
  <si>
    <t xml:space="preserve">LEIDY JOHANA MONTOYA CARDONA </t>
  </si>
  <si>
    <t>JOSÉ LEONARDO GIRALDO GÓMEZ</t>
  </si>
  <si>
    <t>AGOSTO 21 DE 2020</t>
  </si>
  <si>
    <t>OPS-131-2020</t>
  </si>
  <si>
    <t>AGOSTO 31 DE 2020</t>
  </si>
  <si>
    <t>EDITORIAL WRITERS´BOOK COMPANY S.A.S.</t>
  </si>
  <si>
    <t xml:space="preserve">DIEGO ÁNGELO RESTREPO ZAPATA   </t>
  </si>
  <si>
    <t>Compra de insumos para el mantenimiento de los equipos de apoyo a la academia de la IES CINOC.</t>
  </si>
  <si>
    <t>AGOSTO 26 DE 2020</t>
  </si>
  <si>
    <t>Contratar la compra de insumos y elementos para el mantenimiento de proyectos, académicos, investigación e instalaciones del Centro de Transferencias Tecnológicas (granja).</t>
  </si>
  <si>
    <t>SEPTIEMBRE 01 DE 2020</t>
  </si>
  <si>
    <t>OC-139-2020</t>
  </si>
  <si>
    <t>SEPTIEMBRE 14 DE 2020</t>
  </si>
  <si>
    <t>SEBASTIÁN VARGAS PAMPLONA</t>
  </si>
  <si>
    <t>COORDINADORA DE LA GRANJA</t>
  </si>
  <si>
    <t>Compra de equipamiento básico para grabación de video enmarcado en el Plan Variable de Visibilidad, comunicaciones y difusión institucional de la IES CINOC.</t>
  </si>
  <si>
    <t>0C-140-2020</t>
  </si>
  <si>
    <t xml:space="preserve">GRUPO CAF TECNOLOGIA S.A.S. </t>
  </si>
  <si>
    <t>Contratar la compra de insumos para colecciones biológicas a nivel de Herbario.</t>
  </si>
  <si>
    <t>SEPTIEMBRE 17 DE 2020</t>
  </si>
  <si>
    <t>OC-142-2020</t>
  </si>
  <si>
    <t>SEPTIEMBRE 25 DE 2020</t>
  </si>
  <si>
    <t>LUISA FERNANDA REYES DE LOS RIOS</t>
  </si>
  <si>
    <t xml:space="preserve">DIEGO ANGELO ZAPATA RESTREPO </t>
  </si>
  <si>
    <t>C-001-2020</t>
  </si>
  <si>
    <t>C-002-2020</t>
  </si>
  <si>
    <t>C-003-2020</t>
  </si>
  <si>
    <t>C-004-2020</t>
  </si>
  <si>
    <t>C-005-2020</t>
  </si>
  <si>
    <t>C-006-2020</t>
  </si>
  <si>
    <t>C-007-2020</t>
  </si>
  <si>
    <t>C-008-2020</t>
  </si>
  <si>
    <t>C-012-2020</t>
  </si>
  <si>
    <t>C-013-2020</t>
  </si>
  <si>
    <t>C-016-2020</t>
  </si>
  <si>
    <t>C-017-2020</t>
  </si>
  <si>
    <t>C-018-2020</t>
  </si>
  <si>
    <t>C-019-2020</t>
  </si>
  <si>
    <t>C-020-2020</t>
  </si>
  <si>
    <t>C-024-2020</t>
  </si>
  <si>
    <t>C-021-2020</t>
  </si>
  <si>
    <t>C-022-2020</t>
  </si>
  <si>
    <t>C-023-2020</t>
  </si>
  <si>
    <t>C-026-2020</t>
  </si>
  <si>
    <t>C-027-2020</t>
  </si>
  <si>
    <t>C-029-2020</t>
  </si>
  <si>
    <t>C-030-2020</t>
  </si>
  <si>
    <t>C-031-2020</t>
  </si>
  <si>
    <t>C-032-2020</t>
  </si>
  <si>
    <t>C-033-2020</t>
  </si>
  <si>
    <t>C-035-2020</t>
  </si>
  <si>
    <t>C-040-2020</t>
  </si>
  <si>
    <t>C-039-2020</t>
  </si>
  <si>
    <t>C-043-2020</t>
  </si>
  <si>
    <t>C-044-2020</t>
  </si>
  <si>
    <t>C-046-2020</t>
  </si>
  <si>
    <t>C-047-2020</t>
  </si>
  <si>
    <t>C-059-2020</t>
  </si>
  <si>
    <t>C-060-2020</t>
  </si>
  <si>
    <t>C-061-2020</t>
  </si>
  <si>
    <t>C-064-2020</t>
  </si>
  <si>
    <t>C-069-2020</t>
  </si>
  <si>
    <t>C-066-2020</t>
  </si>
  <si>
    <t>C-067-2020</t>
  </si>
  <si>
    <t>C-070-2020</t>
  </si>
  <si>
    <t>C-071-2020</t>
  </si>
  <si>
    <t>C-074-2020</t>
  </si>
  <si>
    <t>C-075-2020</t>
  </si>
  <si>
    <t>C-076-2020</t>
  </si>
  <si>
    <t>C-077-2020</t>
  </si>
  <si>
    <t>C-078-2020</t>
  </si>
  <si>
    <t>C-081-2020</t>
  </si>
  <si>
    <t>C-082-2020</t>
  </si>
  <si>
    <t>C-084-2020</t>
  </si>
  <si>
    <t>C-085-2020</t>
  </si>
  <si>
    <t>C-092-2020</t>
  </si>
  <si>
    <t>C-093-2020</t>
  </si>
  <si>
    <t>C-094-2020</t>
  </si>
  <si>
    <t>C-095-2020</t>
  </si>
  <si>
    <t>C-096-2020</t>
  </si>
  <si>
    <t>C-098-2020</t>
  </si>
  <si>
    <t>C-099-2020</t>
  </si>
  <si>
    <t>C-100-2020</t>
  </si>
  <si>
    <t>C-101-2020</t>
  </si>
  <si>
    <t>C-103-2020</t>
  </si>
  <si>
    <t>Contratar por un término de ocho meses (8) a una tecnóloga en Gestión Contable y Tributaria para el área de Contratación de la Entidad, con el fin de apoyar las labores de planeación contractual de la IES CINOC.</t>
  </si>
  <si>
    <t>Contratar por el termino de nueve meses y medio (9.5) un Contador público para el apoyo profesional en el área de Presupuesto, Contabilidad y Pagaduría de la IES CINOC.</t>
  </si>
  <si>
    <t>Contratación por un término de once (11) meses a un Tecnólogo en Sistemas para el servicio de mantenimiento de los equipos de cómputo, video beam e impresoras entre otros de propiedad de la IES CINOC, en la Sede Central, centros de práctica (Granja San José y CDM) y las extensiones de Manzanares y Marquetalia, y el montaje y mantenimiento de redes de cómputo para las sede central y salas de sistemas de propiedad de la institución.</t>
  </si>
  <si>
    <t>Formulación y orientación de un diplomado en didáctica y evaluación desde el uso de TIC en el aula.</t>
  </si>
  <si>
    <t>Contratar por un término de cinco (5) meses el servicio de apoyo en el área de Mercadeo y Publicaciones de la entidad con el fin de ejecutar los Planes de Mercadeo y de Comunicaciones del año 2020.</t>
  </si>
  <si>
    <t>Contratar por el termino de ocho (8) meses un Tecnólogo en Gestión de Empresas  o carreras afines, con mínimo 6 meses de experiencia en apoyo a los procesos de autoevaluación con fines de acreditación de programas de pregrado para realizar el apoyo asistencial en la ejecución  del cronograma de autoevaluación con fines de acreditación de los programas de la entidad durante el año 2020.</t>
  </si>
  <si>
    <t>Contratar a un tecnólogo en el área contable por diez punto cinco (10.5) meses para apoyar en la ejecución de las actividades operativas de liquidación de nómina, seguridad social e información laboral del área de talento humano de la IES CINOC.</t>
  </si>
  <si>
    <t>Contratar un Ingeniero Industrial por siete (7) meses para la elaboración de los estudios necesarios para el rediseño de la estructura organizacional de la IES CINOC y propuesta de planta de empleos temporales.</t>
  </si>
  <si>
    <t>Contratar un Tecnólogo en Sistemas informáticos o afines por un término de diez punto cinco (10.5) meses para apoyar la ejecución del Modelo de B_learning en su fase de implementación principalmente como Gestor Tecnológico enfocado a:  búsqueda y capacitación docentes en herramientas TIC, Apoyo en temas de desarrollo de contenidos didácticos para la virtualidad y curaduría de contenidos  para   apoyo de la presencialidad y migración paulatina hacia el B-learning,  elaboración, refinación y difusión de políticas relacionadas con las TIC y el proyecto B-Learning.</t>
  </si>
  <si>
    <t>Contratar un (1) Tecnólogo en Sistemas informáticos o áreas afines por un término de Diez puntos cinco (10.5) meses, para apoyar la ejecución del Modelo de B_learning en su fase de implementación principalmente como Administrador Plataforma Moodle CINOC y del Servidor Web donde está alojada la plataforma.</t>
  </si>
  <si>
    <t>Contratar un profesional en el área de psicología por un periodo de 10.5 meses para dar continuidad del proyecto de fomento a la permanencia estudiantil en la línea de apoyo psicosocial y orientación vocacional con los estudiantes de la IES CINOC.</t>
  </si>
  <si>
    <t>Contratar un profesional con Licenciatura en Educación Básica con Énfasis en Educación Física Recreación y Deportes por un periodo de 10.5 meses para el proyecto de fomento a la permanencia estudiantil en la línea estratégica de fomento del deporte y la recreación de la comunidad académica de la IES CINOC.</t>
  </si>
  <si>
    <t>Contratar un técnico laboral en salud ocupacional o seguridad y salud en el trabajo por diez puntos cinco (10.5) meses para apoyar en la ejecución de las actividades y procedimientos del sistema de gestión de seguridad y salud en el trabajo del IES CINOC.</t>
  </si>
  <si>
    <t>Contratar por un término de 10.5 meses a un tecnólogo en sistemas informáticos con el fin de consolidar toda la información generada en los proyectos de investigación, líneas grupos y semilleros, en bases de datos y apoyar los procedimientos del departamento de investigación de la IES CINOC.</t>
  </si>
  <si>
    <t>Contratar una persona natural Técnico Profesional en Informática y Sistemas por periodo de cinco (5) meses para realizar el proceso de ajuste y mejoramiento de información en la plataforma HECAA.</t>
  </si>
  <si>
    <t>Contratar un Profesional en Administración de Negocios Internacionales por un periodo de cinco meses, para dar continuidad al Proyecto del Modelo de Emprendimiento Regional iniciado en noviembre de 2019, establecido en los planes de fomento a la calidad 2019-2022.</t>
  </si>
  <si>
    <t>Contratar un profesional para acompañar los procesos con el semillero y el grupo de investigación por un tiempo de diez (10) meses y doce (12) días, líneas contempladas en el proyecto de recursos CREE contratación de formadores para estudiantes del semillero. Asimismo, vinculado a la línea identificación de perfiles y formadores de ayuda a los docentes investigadores.</t>
  </si>
  <si>
    <t>Contratar un Técnico Profesional en área agropecuaria o afines, por un periodo de 5 meses para apoyar la ejecución de las actividades del Plan de Fomento a la Calidad de la Educación Superior, en su línea ruralidad y regionalización, año 2020, ACTIVIDADES 2 Y 3.</t>
  </si>
  <si>
    <t>Contratar un técnico de apoyo por un periodo de 10 meses, para apoyo en labores operativas para el proyecto de fomento a la permanencia estudiantil en las líneas estratégicas con la comunidad académica de la Institución de Educación Superior Colegio Integrado Nacional Oriente De Caldas.</t>
  </si>
  <si>
    <t>Contratar por el término de ocho puntos cinco (8.5) meses del servicio de webmaster y actividades de apoyo en la coordinación de prensa de la institución como parte del Plan de Mercadeo y de Comunicaciones institucional.</t>
  </si>
  <si>
    <t>Contratar una tecnóloga de apoyo en sistemas informáticos por un periodo de 3 meses, con el fin de consolidar toda la información de las actividades iniciales de la línea de Permanencia, Actividad 3; Implementación del observatorio de graduados en bases de datos y apoyar los procedimientos del área de bienestar, establecidas en el plan de fomento a la calidad 2019.</t>
  </si>
  <si>
    <t>Contratar un profesional en Trabajo Social por un periodo de tres meses, para actividades del proyecto de Fortalecimiento de políticas y estrategias de bienestar institucional y permanencia estudiantil en la IES CINOC, en las actividades 1, y 2 de las líneas de bienestar y permanencia, establecidas en el plan de fomento a la calidad 2019.</t>
  </si>
  <si>
    <t>Contratar un profesional con Licenciatura en Educación Básica con Énfasis en Educación Física Recreación y Deportes por un periodo de cuatro meses, para desarrollo de la Actividad 1: Fortalecimiento del enfoque integral, inclusivo y de equidad, establecida en el plan de fomento a la calidad 2020.</t>
  </si>
  <si>
    <t>Contratar un profesional con filosofía y letras por un periodo de 9.5 meses para el proyecto de fomento a la permanencia estudiantil en la línea estratégica de fomento del deporte y la recreación de la comunidad académica de la Institución de Educación Superior Colegio Integrado Nacional Oriente De Caldas.</t>
  </si>
  <si>
    <t>Contratar un profesional en Psicología, para actividades del proyecto de Fortalecimiento de políticas y estrategias de bienestar institucional y permanencia estudiantil en la IES CINOC, en las actividades 1, y 2 de las líneas de bienestar y permanencia, y en la actividad 1 del Fortalecimiento de Regionalización y Fomento de la Educación Superior Rural establecidas en el plan de fomento a la calidad 2019.</t>
  </si>
  <si>
    <t>Contratar un abogado especialista en Derecho Administrativo que preste los servicios de asesoría jurídica en los procesos contractuales y administrativos que se realizan en la Institución con el propósito de mejorar la gestión administrativa de la IES CINOC.</t>
  </si>
  <si>
    <t>Contratar a un Profesional Ingeniero Agrónomo para estructurar el “Modelo de Investigación Educativo Agrorural”, establecido en el Plan de Fomento a la Calidad 2019.</t>
  </si>
  <si>
    <t>Contratar un técnico de apoyo a MIC en el diseño de piezas comunicativas para la ejecución de las actividades de mercadeo, información y comunicaciones de la IES CINOC.</t>
  </si>
  <si>
    <t>Contratar una Tecnóloga en Gestión Contable y Tributaria para el área de Contratación de la entidad, con el fin de apoyar las labores de planeación contractual de la IES CINOC.</t>
  </si>
  <si>
    <t>Contratar un apoyo en al área de Registro y Control Académico de la IES CINOC, por el proceso de inducción a la funcionaria Liza María Torralba Herrera.</t>
  </si>
  <si>
    <t>Contratar la revisión de forma y gramática y publicación de artículos en revista indexada.</t>
  </si>
  <si>
    <t>Contratar un profesional de apoyo para fortalecer el banco de proyectos de investigación y gestión de los mismos con conocimiento en plataforma MGA. en cumplimiento de la Actividad N° 7 relacionada con “Desarrollar seminarios en paradigmas y metodologías de investigación (capacitar a los docentes y estudiantes vinculados al grupo y semilleros de investigación)” de la línea de investigación del PFC 2019.</t>
  </si>
  <si>
    <t>Contratar el servicio de apoyo para realizar el aseo en la Sede Central y Centro de la Madera de la IES CINOC.</t>
  </si>
  <si>
    <t>Contratar servicio de conectividad denominado Neg Inesperado Especial 15GB el cual consiste en minutos y mensajes de texto a todo operador ilimitado, capacidad de 15 GB de navegación, al consumir las GB contará ilimitadamente con Whatsapp, Facebook y Correo electrónico ilimitado, para el desarrollo de actividades académicas de virtualización como complemento en la actividad 1 del Fortalecimiento de Regionalización y Fomento de la Educación Superior Rural establecidas en el plan de fomento a la calidad 2019</t>
  </si>
  <si>
    <t>Contratar un Ingeniero Civil para apoyar a la institución en la planeación, ejecución y control de los proyectos de mejoramiento de infraestructura física de 2020 del Colegio Integrado Nacional Oriente de Caldas</t>
  </si>
  <si>
    <t>Contratar el servicio de desinfección de instalaciones en el marco de los protocolos de bioseguridad que permitan la reapertura de la sede central de la IES CINOC, cerradas por medidas de contingencia ante la pandemia de COVID-19</t>
  </si>
  <si>
    <t>Contratar la realización del análisis de laboratorio de las muestras de los Bioles de la investigación denominada “Determinar la Compatibilidad y el Tiempo de Supervivencia de Cuatro Microorganismos Benéficos de uso agrícola; Trichoderma harzianum, Metarhizium anisopliae, Beauveria bassiana, Paecilomyces lilacinus en Bioles”.</t>
  </si>
  <si>
    <t>Contratar un tecnólogo de apoyo en sistemas informáticos, con el fin de consolidar toda la información de las actividades iniciales de la línea de Permanencia, Actividad 3; Implementación del observatorio de graduados en bases de datos y apoyar los procedimientos del área de bienestar, establecidas en el plan de fomento a la calidad 2019.</t>
  </si>
  <si>
    <t>Contratar el servicio de apoyo para realizar las actividades de aseo a las baterías sanitarias de la Sede Central de la IES CINOC</t>
  </si>
  <si>
    <t>Contratar el servicio de apoyo para realizar las actividades de aseo en las áreas comunes de la Sede Central de la IES CINOC</t>
  </si>
  <si>
    <t>Contratar el servicio de entrega, envío y distribución de correspondencia para el Colegio Integrado Nacional Oriente de Caldas y las Extensiones de Manzanares y Marquetalia, durante la vigencia 2020</t>
  </si>
  <si>
    <t>Contratar la adquisición de las herramientas didácticas Innovatrón y Súper Ideas, para el desarrollo de la creatividad, innovación y resolución de problemas de los estudiantes de los programas del área empresarial ofertados por la IES CINOC</t>
  </si>
  <si>
    <t>Contratar la capacitación en investigación e innovación desde lo complejo para estudiantes y docentes del semillero de investigación</t>
  </si>
  <si>
    <t>Contratar el servicio del análisis físico Químicos de 100 muestras de suelo, caracterización tipo III pH – N° - MO – P - K – Ca – Mg – Al – CIC – Fe – Mn – Zn – Cu – B – S – Textura de Bouyoucos (Ar – L – A, Clasificación USDA) (TB), en el marco del proyecto de investigación denominado “Determinar la variabilidad espacial de la fertilidad del suelo en el Centro de Transferencia Tecnológico La Granja por medio de técnicas geoestadísticas y de minería de datos” desarrollado por la IES CINOC</t>
  </si>
  <si>
    <t>Contratar la ejecución logística de dos eventos virtuales, (SIMPOSIOS) que propendan por el fortalecimiento de las habilidades investigativas, apropiación social del conocimiento por medio de plataformas virtuales</t>
  </si>
  <si>
    <t>Contratar a un tecnólogo profesional para la elaboración de mapas temático y así mismo la elaboración, aplicación, tabulación y análisis de encuestas, que sirvan como base para el desarrollo metodológico del proyecto de investigación titulado “Determinación del uso recomendable del uso del suelo como estrategia de adaptación al cambio climático en la microcuenca el Congal en el municipio de Pensilvania departamento de Caldas</t>
  </si>
  <si>
    <t>Contratar un Técnico Profesional en Procesos Empresariales o áreas afines para realizar el apoyo asistencial en la ejecución del cronograma de autoevaluación con fines de acreditación de los programas de la entidad durante el año 2020</t>
  </si>
  <si>
    <t>Contratar un Técnico Profesional en Técnicas Forestales para apoyar las actividades de recolección de información en el campo y su respectiva tabulación para el proyecto de investigación “Análisis sobre el aprovechamiento de los residuos del plátano, como materia prima para la producción de materiales biodegradables y artesanías</t>
  </si>
  <si>
    <t>Contratar el Servidor Cloud VPS Linux para alojamiento plataforma Moodle www.cinocvirtual.edu.co por 1(uno) año, que garantice la funcionalidad de la plataforma Moodle 3.8+ con aproximadamente 450 usuarios concurrentes y del sitio web institucional www.iescinoc.edu.co</t>
  </si>
  <si>
    <t>Contratar un profesional en Trabajo Social para desarrollar actividades del proyecto de Fortalecimiento de políticas y estrategias de bienestar institucional y permanencia estudiantil en la IES CINOC, en las actividades 1, y 2 de las líneas de bienestar y permanencia, establecidas en el plan de fomento a la calidad 2019.</t>
  </si>
  <si>
    <t>Contratar el servicio de levantamiento fotogramétrico del Centro de Transferencia Tecnológica La Granja San José de la IES-CINOC</t>
  </si>
  <si>
    <t>Contratar la compra de una licencia propia MEKANO ERP con póliza por un año más 50 conexiones simultáneas al equipo servidor vía web</t>
  </si>
  <si>
    <t>Contratar por el término de cinco (5) meses y trece (13) días a un Técnico Profesional en Contabilidad Sistematizada para el apoyo en las áreas de Contabilidad y Pagaduría de la IES CINOC.</t>
  </si>
  <si>
    <t>Contratar un profesional para direccionar, Elaborar documentos necesarios, Asesorar y Apoyar el proceso de incorporación del Ciclo Profesional del área disciplinar de Agrobosques mediante la formulación del Programa Profesional de Ingeniería en Manejo de Agrobosques, articulado con el ciclo de Tecnología en Manejo de Sistemas de Agrobosques para ser presentado al Ministerio de Educación Nacional a partir de los requerimientos de condiciones específicas de los programas definidas en el decreto 1330 de 2019, así como el apoyo y seguimiento en los procesos subsecuentes hasta la obtención del registro calificado.</t>
  </si>
  <si>
    <t xml:space="preserve">Contratar un profesional para direccionar, Elaborar documentos necesarios, Asesorar y Apoyar el proceso de incorporación del Ciclo Profesional del área disciplinar de Contabilidad mediante la formulación del Programa Profesional de Contaduría Pública, articulado con el ciclo de Tecnología en Gestión Contable y Tributaria para ser presentado al Ministerio de Educación Nacional a partir de los requerimientos de condiciones específicas de los programas definidas en el decreto 1330 de 2019 así como el apoyo y seguimiento en los procesos subsecuentes hasta la obtención del registro calificado.  </t>
  </si>
  <si>
    <t>Contratación de un profesional en el área de ingeniería forestal con experiencia en docencia, para la construcción de material didáctico consistente en módulos de las asignaturas Producción Vegetal y Climatología, requeridos para optimizar el desarrollo de las labores académicas de los grupos de estudiantes rurales que hacen parte de la actividad 2: “Fortalecer los procesos académicos basados en actividades productivas, sociales, culturales y políticas de la región”, oferta directa en los corregimientos,  de la línea Ruralidad y Regionalización del Plan de Fomento a la Calidad.</t>
  </si>
  <si>
    <t>Contratar un profesional para direccionar, Elaborar documentos necesarios, Asesorar y Apoyar el proceso de incorporación del Ciclo Profesional del área disciplinar de Sistemas mediante la formulación del Programa Profesional de Ingeniería de Sistemas, articulado con el ciclo de Tecnología en Sistemas Informáticos para ser presentado al Ministerio de Educación Nacional a partir de los requerimientos de condiciones específicas de los programas definidas en el decreto 1330 de 2019, así como el apoyo y seguimiento en los procesos subsecuentes hasta la obtención del registro calificado.</t>
  </si>
  <si>
    <t>Contratar el análisis de suelo del centro de transferencias tecnológicas La Granja San José perteneciente a la IESCINOC.</t>
  </si>
  <si>
    <t>Contratar un profesional en administración de empresas para direccionar, Elaborar documentos necesarios, Asesorar y Apoyar el proceso de incorporación del ciclo profesional del área disciplinar de empresas mediante la formulación del programa profesional de Administración de Empresas, articulado con el ciclo de Tecnología en Gestión de Empresas para ser presentado al Ministerio de Educación Nacional a partir de los requerimientos de condiciones específicas de los programas definidas en el decreto 1330 de 2019, así como el apoyo y seguimiento en los procesos subsecuentes hasta la obtención del registro calificado.</t>
  </si>
  <si>
    <t>Contratar un profesional en Psicología para apoyar las actividades del proyecto de Fortalecimiento de políticas y estrategias de bienestar institucional y permanencia estudiantil en la IES CINOC, en las actividades 1, y 2 de las líneas de bienestar y permanencia, y en la actividad 1 del Fortalecimiento de Regionalización y Fomento de la Educación Superior Rural establecidas en el plan de fomento a la calidad 2019</t>
  </si>
  <si>
    <t>Contratación de un profesional en el área de Ingeniería Agrónoma con experiencia en docencia, para la construcción de material didáctico consistente en módulos de las asignaturas Conservación de Suelos y Edafología.</t>
  </si>
  <si>
    <t>Contratar el servicio de apoyo en el área de Mercadeo y Publicaciones de la entidad con el fin de continuar con la ejecución de los Planes de Mercadeo y de Comunicaciones del año 2020.</t>
  </si>
  <si>
    <t>UNIVERSIDAD CATOLICA DE MANIZALES</t>
  </si>
  <si>
    <t>LIZETH ANDREA ROMERO CUBIDES</t>
  </si>
  <si>
    <t>LOREN ALEXANDRA FERRARO GUERRA</t>
  </si>
  <si>
    <t>DANIE FELIPE RAIGOZA GONZALEZ</t>
  </si>
  <si>
    <t>KAROL MARCELA RAMIREZ BETANCUR</t>
  </si>
  <si>
    <t>ELIANA LOPEZ GIMENEZ</t>
  </si>
  <si>
    <t>JULIAN AUGUSTO ACOSTA AGUDELO</t>
  </si>
  <si>
    <t>JUAN DAVID MARIN JARAMILLO</t>
  </si>
  <si>
    <t>DIANA PAOLA ARISTIZABAL DUQUE</t>
  </si>
  <si>
    <t xml:space="preserve">MARIA ISABEL GIRALDO ARIAS </t>
  </si>
  <si>
    <t xml:space="preserve">RICARDO MONTOYA INFANTE </t>
  </si>
  <si>
    <t xml:space="preserve">JOSÉ EDWIN RAMÍREZ SÁNCHEZ </t>
  </si>
  <si>
    <t xml:space="preserve">ANA MARÍA HERRERA LÓPEZ </t>
  </si>
  <si>
    <t xml:space="preserve">INNOVA SCIENTIFIC S.A.S. </t>
  </si>
  <si>
    <t>MÓNICA ALEJANDRA TABARES</t>
  </si>
  <si>
    <t xml:space="preserve">YULIETH CRISTINA GARCÍA CARDONA </t>
  </si>
  <si>
    <t xml:space="preserve">COMUNICACIÓN CELULAR S.A. COMCEL S.A. </t>
  </si>
  <si>
    <t xml:space="preserve">IVÁN DARÍO RAMÍREZ CARDONA </t>
  </si>
  <si>
    <t xml:space="preserve">CUERPO DE BOMBEROS VOLUNTARIOS DE PENSILVANIA </t>
  </si>
  <si>
    <t xml:space="preserve">FUNDACIÓN DE ASESORIAS PARA EL SECTOR RURAL </t>
  </si>
  <si>
    <t xml:space="preserve">ALBA CECILIA ARISTIZABAL HERRERA </t>
  </si>
  <si>
    <t xml:space="preserve">DIANA PATRICIA HERNANDEZ NOREÑA </t>
  </si>
  <si>
    <t xml:space="preserve">CAMARA DE COMERCIO DE MANIZALES POR CALDAS </t>
  </si>
  <si>
    <t>MULTILAB AGROANALITICA S.A.S</t>
  </si>
  <si>
    <t xml:space="preserve"> PIEXITA STUDIO S.A.S.</t>
  </si>
  <si>
    <t>JORGE IVÁN HENAO LÓPEZ</t>
  </si>
  <si>
    <t xml:space="preserve">ANA MARÍA HERRERA LÓPEZ  </t>
  </si>
  <si>
    <t xml:space="preserve">YANETH LORENA ARIAS ARISTIZÁBAL </t>
  </si>
  <si>
    <t>CARLOS ARTURO ARBELÁEZ CANO</t>
  </si>
  <si>
    <t>APOLO INGENIERIA S.A</t>
  </si>
  <si>
    <t>YOBANI ALBERTO CIFUENTES GARCÍA</t>
  </si>
  <si>
    <t>JAVIER TRUJILLO OLAYA</t>
  </si>
  <si>
    <t xml:space="preserve">GABRIEL RUBIO VERA </t>
  </si>
  <si>
    <t xml:space="preserve">ADRIANA CAROLINA ROJAS MEJÍA </t>
  </si>
  <si>
    <t xml:space="preserve">JUAN CARLOS GONZALEZ TOBON </t>
  </si>
  <si>
    <t xml:space="preserve">TACLLA S.A.S.  </t>
  </si>
  <si>
    <t xml:space="preserve">JUAN CARLOS MUÑOZ MONTAÑO </t>
  </si>
  <si>
    <t>DIANA PAOLA ARISTIZÁBAL DUQUE</t>
  </si>
  <si>
    <t xml:space="preserve">BIBIANA BOTERO MEDINA </t>
  </si>
  <si>
    <t xml:space="preserve">VLADIMIR ALEJANDRO MONTES GUTIERREZ </t>
  </si>
  <si>
    <t>JEFE DE PLANEACIÓN</t>
  </si>
  <si>
    <t>JAMES IR SALAZAR TORRRES</t>
  </si>
  <si>
    <t>MAIRA ALEJADNRA TORRES ARROYAVE</t>
  </si>
  <si>
    <t>COORDINADOR DE PROYECCIÓN SOCIAL</t>
  </si>
  <si>
    <t xml:space="preserve">EDNA LILIANA CARMONA GUEVARA 
</t>
  </si>
  <si>
    <t>COORDINADORA INTERNACIONALIZACIÓN</t>
  </si>
  <si>
    <t>CARLOS AUGUSTO NICOLÁS OTALVARO TREJOS</t>
  </si>
  <si>
    <t xml:space="preserve">VICE-RECTOR ACADÉMICO </t>
  </si>
  <si>
    <t xml:space="preserve">JEFE TALENTO HUMANO </t>
  </si>
  <si>
    <t>CONRADO HERNÁNDEZ CASTAÑO</t>
  </si>
  <si>
    <t>JOSÉ ALEXANDER GODOY BAUTISTA</t>
  </si>
  <si>
    <t xml:space="preserve">JEFE DE PLANEACIÓN </t>
  </si>
  <si>
    <t>TÉCNICO ADMINISTRATIVO CTT</t>
  </si>
  <si>
    <t xml:space="preserve">JOSÉ ALEXANDER GODOY BAUTISTA </t>
  </si>
  <si>
    <t>CARLOS ANDRÉS GIL HIGINIO</t>
  </si>
  <si>
    <t>WILDER GARCÍA ARIAS</t>
  </si>
  <si>
    <t>VÍCTOR JULIO VALERO AGUIRRE</t>
  </si>
  <si>
    <t xml:space="preserve">ANA MARÍA MONTOYA VÉLEZ </t>
  </si>
  <si>
    <t xml:space="preserve">ANDREA MEJÍA DUQUE </t>
  </si>
  <si>
    <t>CLAUDIA MILENA ZULUAGA LÓPEZ</t>
  </si>
  <si>
    <t>20/01/2020</t>
  </si>
  <si>
    <t>29/01/2020</t>
  </si>
  <si>
    <t>31/01/2020</t>
  </si>
  <si>
    <t>03/02/2020</t>
  </si>
  <si>
    <t>10/02/2020</t>
  </si>
  <si>
    <t>11/02/2020</t>
  </si>
  <si>
    <t>13/02/2020</t>
  </si>
  <si>
    <t>18/02/2020</t>
  </si>
  <si>
    <t>24/02/2020</t>
  </si>
  <si>
    <t>26/02/2020</t>
  </si>
  <si>
    <t>27/02/2020</t>
  </si>
  <si>
    <t>28/02/2020</t>
  </si>
  <si>
    <t>02/03/2020</t>
  </si>
  <si>
    <t>04/03/2020</t>
  </si>
  <si>
    <t>19/03/2020</t>
  </si>
  <si>
    <t>08/05/2020</t>
  </si>
  <si>
    <t>15/05/2020</t>
  </si>
  <si>
    <t>19/05/2020</t>
  </si>
  <si>
    <t>22/05/2020</t>
  </si>
  <si>
    <t>27-05-2020</t>
  </si>
  <si>
    <t>27/05/2020</t>
  </si>
  <si>
    <t>01-06-2020</t>
  </si>
  <si>
    <t>10-06-2020</t>
  </si>
  <si>
    <t>19-06-2020</t>
  </si>
  <si>
    <t>25-06-2020</t>
  </si>
  <si>
    <t>C-034-2020</t>
  </si>
  <si>
    <t>FEBRERO 28 DE 2020</t>
  </si>
  <si>
    <t>CONTRATAR LA DEMOLICION EN FORMA SEGURA A NIVEL DEL PISO CON EXPLOSIVOS, CONTROLADOS CON SISTEMA DE IMPLOSION EL EDIFICIO BLOQUE B DE LA SEDE CENTRAL IES-CINOC Y EL RETIRO DE ESCOMBROS – (PENSILVANIA)</t>
  </si>
  <si>
    <t>DEMOLICIONES ATILA IMPLOSION S.A.S.</t>
  </si>
  <si>
    <t xml:space="preserve">PROYECTOS CIVILES Y TECNOLÓGICOS S.A.S. (PROCYTEC S.A.S.) </t>
  </si>
  <si>
    <t>INTERVENTOR</t>
  </si>
  <si>
    <t>Contratar el aislamiento sanitario y bacteriológico de laboratorios.</t>
  </si>
  <si>
    <t>C-106-2020</t>
  </si>
  <si>
    <t>JULIO 22 DE 2020</t>
  </si>
  <si>
    <t>ESPACIOS, MUEBLES Y ACABADOS S.A.S.</t>
  </si>
  <si>
    <t>C-107-2020</t>
  </si>
  <si>
    <t>Contratar la adquisición de equipamiento del área forestal</t>
  </si>
  <si>
    <t xml:space="preserve">SEBASTIAN VARGAS PAMPLONA </t>
  </si>
  <si>
    <t>Wilder García Arias</t>
  </si>
  <si>
    <t>ENERO 22 DE 2020</t>
  </si>
  <si>
    <t>ENERO 30 DE 2020</t>
  </si>
  <si>
    <t>FEBRERO 03 DE 2020</t>
  </si>
  <si>
    <t>FEBRERO 05 DE 2020</t>
  </si>
  <si>
    <t>FEBRERO 07 DE 2020</t>
  </si>
  <si>
    <t>FEBRERO 17 DE 2020</t>
  </si>
  <si>
    <t>FEBRERO 18 DE 2020</t>
  </si>
  <si>
    <t>FEBRERO 19 DE 2020</t>
  </si>
  <si>
    <t>FEBRERO 24 DE 2020</t>
  </si>
  <si>
    <t>MARZO 05 DE 2020</t>
  </si>
  <si>
    <t>MARZO 09 DE 2020</t>
  </si>
  <si>
    <t>Contratar un profesional de apoyo para fortalecer los procesos de laboratorio del CDM. El recurso obedece al cumplimiento de la actividad No. 5 de la línea de investigación de los planes de fomento a la calidad la cual se basa en crear o fortalecer la estructura organizacional para la investigación (organización de los documentos derivados de investigación como libros, memorias, revista institucional asimismo apoyo a los eventos de divulgación generados por la institución, consolidación de procesos editoriales que propenden por el fortalecimiento de la publicación científica.</t>
  </si>
  <si>
    <t>C-045-2020</t>
  </si>
  <si>
    <t>MARZO 19 DE 2020</t>
  </si>
  <si>
    <t>YENY ALEXANDRA BENAVIDES OSSA</t>
  </si>
  <si>
    <t>MAYO 13 DE 2020</t>
  </si>
  <si>
    <t>MAYO 14 DE 2020</t>
  </si>
  <si>
    <t>MAYO 26 DE 2020</t>
  </si>
  <si>
    <t>MAYO 29 DE 2020</t>
  </si>
  <si>
    <t>JUNIO 01 DE 2020</t>
  </si>
  <si>
    <t>JUNIO 19 DE 2020</t>
  </si>
  <si>
    <t>JUNIO 24 DE 2020</t>
  </si>
  <si>
    <t>JULIO 06 DE 2020</t>
  </si>
  <si>
    <t>JULIO 10 DE 2020</t>
  </si>
  <si>
    <t>JULIO 13 DE 2020</t>
  </si>
  <si>
    <t>JULIO 15 DE 2020</t>
  </si>
  <si>
    <t>JULIO 23 DE 2020</t>
  </si>
  <si>
    <t>JULIO 28 DE 2020</t>
  </si>
  <si>
    <t>JULIO 30 DE 2020</t>
  </si>
  <si>
    <t>AGOSTO 03 DE 2020</t>
  </si>
  <si>
    <t>AGOSTO 04 DE 2020</t>
  </si>
  <si>
    <t>AGOSTO 06 DE 2020</t>
  </si>
  <si>
    <t>AGOSTO 18 DE 2020</t>
  </si>
  <si>
    <t>AGOSTO 19 DE 2020</t>
  </si>
  <si>
    <t>AGOSTO 25 DE 2020</t>
  </si>
  <si>
    <t>SEPTIEMBRE 03 DE 2020</t>
  </si>
  <si>
    <t>SEPTIEMBRE 09 DE 2020</t>
  </si>
  <si>
    <t>SEPTIEMBRE 21 DE 2020</t>
  </si>
  <si>
    <t>OCTUBRE 21 DE 2014</t>
  </si>
  <si>
    <t>OCTUBRE 28 DE 2014</t>
  </si>
  <si>
    <t xml:space="preserve">Septiembre 17 de 2014 </t>
  </si>
  <si>
    <t>OCTUBRE 22 de 2014</t>
  </si>
  <si>
    <t>Gustavo Villada Barco
Luz Marina González López</t>
  </si>
  <si>
    <t xml:space="preserve"> James Salazar Torres
ANDREA MEJÍA</t>
  </si>
  <si>
    <t>DOCENTE
DOCENTE</t>
  </si>
  <si>
    <t>Contratar el servicio de transmisión de datos internet banda ancha, con una velocidad mínimo de 20 Mbps de bajada y 10 Mbps de subida para la sede central Pensilvania; para la extensión de Manzanares y Marquetalia con una velocidad mínimo de 5 Mbps de bajada y 3 Mbps de subida, para todos incluye servicio de conexión e instalación, 4 IP pública para la sede central Pensilvania y 1 IP Pública incluida para la extensión Manzanares y 1 IP pública para la extensión de Marquetalia, Reuter Wi-Fi. Administrable VPN 600 Mhz, 128 Mb; Cobertura 10 metros y Reusó 1/4, soporte en sitio.</t>
  </si>
  <si>
    <t>CALDAS DATA COMPANY LTDA.</t>
  </si>
  <si>
    <t>C-001-2016</t>
  </si>
  <si>
    <t>C-003-2016</t>
  </si>
  <si>
    <t>FEBRERO 02 DE 2016</t>
  </si>
  <si>
    <t>ENERO 26 DE 2016</t>
  </si>
  <si>
    <t>Contratar por prestación de servicios y por un periodo temporal de cinco (5) meses en el área de Bienestar Institucional a un profesional en psicólogo con la formación, capacitación y experiencia que se describen a continuación</t>
  </si>
  <si>
    <t>Contratar por prestación de servicios y por un periodo temporal de cinco (5) meses en el área de Bienestar Institucional a un Licenciado en Educación Física con la formación, capacitación y experiencia que se describen a continuación.</t>
  </si>
  <si>
    <t xml:space="preserve"> FREDDY ALEXIS OBANDO VALENCIA</t>
  </si>
  <si>
    <t>COORDINADORA BIENESTAR UNIVERSITARIO</t>
  </si>
  <si>
    <t>OPS-002-2016</t>
  </si>
  <si>
    <t>ENERO 27 DE 2016</t>
  </si>
  <si>
    <t>Contratar servicio de entrega, distribución y envío de correspondencia y demás remisiones postales y paquetes remitidos por la Institución de Educación Superior Colegio Integrado Nacional Oriente de Caldas con destino nacional</t>
  </si>
  <si>
    <t>SERVICIOS POSTALES NACIONALES S.A.</t>
  </si>
  <si>
    <t>CONTADOR</t>
  </si>
  <si>
    <t>OPS 004-2016</t>
  </si>
  <si>
    <t>Contratar con una emisora radial comunitaria con cobertura en el municipio de Pensilvania y Manzanares el servicio de Grabación, edición y emisión de cuñas radiales y perifoneo para promocionar la inscripción y matrícula de estudiantes en  los programas académicos</t>
  </si>
  <si>
    <t>CORPORACIÓN AMIGOS POR LA CULTURA, EL MEDIO AMBIENTE Y LA PAZ (CORPOAMIGOS)</t>
  </si>
  <si>
    <t>Contratar por prestación de servicios y por un periodo temporal de cuatro meses y medio (4.5) en el área de de Mercadeo y Publicidad con el fin de ejecutar actividades del Plan de Mercadeo de la institución.</t>
  </si>
  <si>
    <t>OPS-006-2016</t>
  </si>
  <si>
    <t>Contratar los servicios de un Tecnólogo para el apoyo operativo de las funciones que tienes a cargo el Contador de la Institución.</t>
  </si>
  <si>
    <t>GARCIA OSORIO CLAUDIA LILIANA</t>
  </si>
  <si>
    <t>DIRECTOR DIVISIÓN ADMINISTRATIVA Y FINANCIERA</t>
  </si>
  <si>
    <t>OPS-007-2016</t>
  </si>
  <si>
    <t>Contratar el servicio de Mantenimiento de los equipos de cómputo, video beam e impresoras entre otros, en la sede central, centros de práctica (centro de la madera y granja San José) y las extensiones de Manzanares y Marquetalia.</t>
  </si>
  <si>
    <t xml:space="preserve"> ALFONSO SERNA OSPITIA</t>
  </si>
  <si>
    <t>OPS-008-2016</t>
  </si>
  <si>
    <t>FEBRERO 15 DE 2016</t>
  </si>
  <si>
    <t>JUAN SEBASTIAN BALLETEROS HENAO</t>
  </si>
  <si>
    <t>Contratar la adquisición de refrigerios, para realizar actividades propias de promoción y divulgación de programas académicos como estímulos a los participantes a dichos encuentros.</t>
  </si>
  <si>
    <t>FEBRERO 10 DE 2016</t>
  </si>
  <si>
    <t>Contratar el arrendamiento del servicio de sostenimiento y hosting, con un espacio total de 50 gigas y bandwidth (ancho de banda) de 100 Gb /mes, asegurando su sostenibilidad con alta calidad de servicio para la institución</t>
  </si>
  <si>
    <t>OPS-009-2016</t>
  </si>
  <si>
    <t>ALFONSO SERNA OSPITIA</t>
  </si>
  <si>
    <t>CONTRATISTA TÉCNICO EN SISTEMAS</t>
  </si>
  <si>
    <t>HOSTDIME S.A.S.</t>
  </si>
  <si>
    <t>Contratar a todo costo los servicios para la realización de ceremonia de grados solemnes de la sede central en Pensilvania, a realizarse el día 22 de febrero a partir de las 7:00 p.m</t>
  </si>
  <si>
    <t>FABIO AUGUSTO TORO</t>
  </si>
  <si>
    <t>OPS-010-2016</t>
  </si>
  <si>
    <t>FEBRERO 18 DE 2016</t>
  </si>
  <si>
    <t>MARZO 04 DE 2016</t>
  </si>
  <si>
    <t>OPS-012-2016</t>
  </si>
  <si>
    <t>MARZO 10 DE 2016</t>
  </si>
  <si>
    <t>Contratar el  Mantenimiento preventivo y correctivo de caldera piro tubular productora de vapor para el laboratorio de secado de madera del IES-CINOC, ubicada en el centro de la madera.</t>
  </si>
  <si>
    <t xml:space="preserve"> FUSIÓN INGENIERIA SA.S.</t>
  </si>
  <si>
    <t>COORDINADOR CENTRO DE LA MADERA</t>
  </si>
  <si>
    <t>Contratar la adquisición de elementos de aseo para apoyar el normal funcionamiento de las labores diarias de las diferentes dependencias administrativas y académicas de la institución de Educación Superior Colegio Integrado Nacional Oriente de Caldas</t>
  </si>
  <si>
    <t>Contratar la adquisición del servicio a todo costo de logística para la bienvenida de estudiantes periodo A de 2016 con el fin de dar cumplimiento a las actividades proyectadas dentro del Plan de Bienestar Institucional, Estudiantil y de Egresados 2016</t>
  </si>
  <si>
    <t>FABIO AUGUSTO TORO GONZALES</t>
  </si>
  <si>
    <t>OPS-016-2016</t>
  </si>
  <si>
    <t>OPS-020-2016</t>
  </si>
  <si>
    <t>Contratar el servicio de transporte terrestre de pasajeros con el fin de facilitar el desplazamiento de los estudiantes y docentes para la realización de las prácticas académicas programadas durante el primer periodo académico del año 2016, y transportar administrativos para distintas actividades en los centros de práctica.</t>
  </si>
  <si>
    <t>Coordinador Académico</t>
  </si>
  <si>
    <t>OPS-021-2016</t>
  </si>
  <si>
    <t xml:space="preserve">Contratar el servicio de fotocopias a blanco y negro de documentos institucionales con destino a las diferentes dependencias para apoyar el normal funcionamiento de las labores diarias de la Institución </t>
  </si>
  <si>
    <t>ABRIL 01 DE 2016</t>
  </si>
  <si>
    <t>OPS-023-2016</t>
  </si>
  <si>
    <t>Contratar una póliza de seguro estudiantil de accidentes personales, la cual debe cubrir a los estudiantes que se encuentren matriculados al momento de entrar en vigencia la póliza objeto de la presente contratación, así como cubrir a los estudiantes que se matriculen para el segundo periodo académico del año 2016.</t>
  </si>
  <si>
    <t>ABRIL 13 DE 2016</t>
  </si>
  <si>
    <t>OPS-027-2016</t>
  </si>
  <si>
    <t>ABRIL 19 DE 2016</t>
  </si>
  <si>
    <t>ABRIL 14 DE 2016</t>
  </si>
  <si>
    <t>Contratar el apoyo logístico para la prestación del servicio de restaurante y refrigerios para cinco (5) sesiones del Consejo Directivo a realizarse durante la vigencia 2016 en los municipios de Pensilvania, Manzanares y Marquetalia</t>
  </si>
  <si>
    <t>OPS-031-2016</t>
  </si>
  <si>
    <t>OPS-032-2016</t>
  </si>
  <si>
    <t>Contratar el servicio de hospedaje para estudiantes de la extensión Manizales por tres noches, para 16 personas, para la realización de práctica académica del programa técnico profesional en técnicas forestales del Colegio Integrado Nacional Oriente de Caldas.</t>
  </si>
  <si>
    <t xml:space="preserve">CAJA DE COMPENSACIÓN FAMILIAR DE CALDAS – CONFA- </t>
  </si>
  <si>
    <t xml:space="preserve">Jairo Eduardo Pinzón Muñoz </t>
  </si>
  <si>
    <t>OPS-033-2016</t>
  </si>
  <si>
    <t>Contratar el servicio de transporte terrestre de pasajeros con el fin de facilitar el desplazamiento de 15 estudiantes y 1 docente de la extensión Manizales para la realización de las prácticas académicas del programa Técnico profesional en técnicas forestales en el Municipio de Pensilvania los días 28, 29 y 30 de abril de 2016.</t>
  </si>
  <si>
    <t xml:space="preserve">COOPERATIVA DE TRANSPORTADORES ESCOLARES Y ESPECIALES DE CALDAS 
– COOTRAESCAL- 
</t>
  </si>
  <si>
    <t>OPS-034-2016</t>
  </si>
  <si>
    <t>Contratar el servicio de restaurante para la celebración del día del maestro y el día del profesional del Colegio Integrado Nacional Oriente De Caldas.</t>
  </si>
  <si>
    <t xml:space="preserve">ÁNGEL YORMAN MONTOYA ARISTIZABAL </t>
  </si>
  <si>
    <t>OPS-041-2016</t>
  </si>
  <si>
    <t>JUNIO 02 DE 2016</t>
  </si>
  <si>
    <t>Coordinadora CTT GRANJA</t>
  </si>
  <si>
    <t>OPS-042-2016</t>
  </si>
  <si>
    <t>Contratación de servicios para la realización de actividades relacionadas con celaduría en el Centro de la Madera de propiedad del Colegio Integrado Nacional Oriente de Caldas.</t>
  </si>
  <si>
    <t>RICARDO ANDRES QUINTERO HINCAPIE</t>
  </si>
  <si>
    <t>JUNIO 22 DE 2016</t>
  </si>
  <si>
    <t>OPS-045-2016</t>
  </si>
  <si>
    <t>JUNIO 28 DE 2016</t>
  </si>
  <si>
    <t>Contratación de servicios para la realización de actividades relacionadas con celaduría por 6 meses en la sede central de propiedad del Colegio Integrado Nacional Oriente de Caldas</t>
  </si>
  <si>
    <t>NESTOR IVAN GÓMEZ HERANANDEZ</t>
  </si>
  <si>
    <t>Gerson oriol Tapasco Alzate</t>
  </si>
  <si>
    <t>JUNIO 23 DE 2016</t>
  </si>
  <si>
    <t>OPS-046-2016</t>
  </si>
  <si>
    <t>JULIO 06 DE 2016</t>
  </si>
  <si>
    <t>Contratación por un término de cinco (5) meses el servicio de mantenimiento de los equipos de cómputo, video Beam e impresoras entre otros, en la sede central, centros de práctica (centro de la madera y granja San José) y las extensiones de Manzanares, Marquetalia y Manizales.</t>
  </si>
  <si>
    <t>Construcción del Proyecto Educativo Institucional 2016-2030 del Colegio Integrado Nacional Oriente de Caldas</t>
  </si>
  <si>
    <t>OPS-047-2016</t>
  </si>
  <si>
    <t>AXA COLPATRIA SEGUROS S.A</t>
  </si>
  <si>
    <t>OPS-048-2016</t>
  </si>
  <si>
    <t>Contratación de servicios para la realización de actividades relacionadas con servicios generales en el Centro de Transferencias Tecnológicas Granja San José de propiedad del Colegio Integrado Nacional Oriente de Caldas</t>
  </si>
  <si>
    <t>Coordiandora CTT Granja</t>
  </si>
  <si>
    <t>JULIO 12 DE 2016</t>
  </si>
  <si>
    <t>OPS-050-2016</t>
  </si>
  <si>
    <t>JULIO 18 DE 2016</t>
  </si>
  <si>
    <t>Contratar la adquisición del servicio a todo costo para la realización de la actividad de integración de docentes y administrativos periodo A de 2016, con el fin de dar cumplimiento a las actividades proyectadas dentro del plan de Bienestar Institucional, estudiantil y de Egresados 2016.</t>
  </si>
  <si>
    <t xml:space="preserve">FABIO AUGUSTO TORO GONZALEZ </t>
  </si>
  <si>
    <t xml:space="preserve">DESIERTA </t>
  </si>
  <si>
    <t>Contratación de los servicios de un Técnico profesional  o Tecnólogo en Archivo que permita actualizar el Proceso de Gestión Documental acorde con el Sistema de Gestión de Calidad como pilar para el mantenimiento del mismo.</t>
  </si>
  <si>
    <t>OPS-060-2016</t>
  </si>
  <si>
    <t>AGOSTO 16 DE 2016</t>
  </si>
  <si>
    <t>Contratar el servicio de transporte terrestre de pasajeros con el fin de facilitar el desplazamiento de los asistentes al Seminario de actualización en el cultivo del Plátano, a realizarse el próximo 26 de agosto de 2016 en las instalaciones del Centro de la Madera del IES CINOC.</t>
  </si>
  <si>
    <t>OPS-061-2016</t>
  </si>
  <si>
    <t>Contratar el servicio de Restaurante Alimentación y Cafetería, para 120 asistentes al Seminario de actualización en el cultivo del Plátano, a realizarse el próximo 26 de agosto de 2016 en las instalaciones del Centro de la Madera del IES CINOC.</t>
  </si>
  <si>
    <t>SUMINISTROS Y EVENTOS JUAN B</t>
  </si>
  <si>
    <t>DESIERO</t>
  </si>
  <si>
    <t>Contratación del servicio de capacitación para la preparación de las pruebas SABER PRO, dirigida a Docentes y Estudiantes  de la Institución de Educación Superior Colegio Integrado Nacional Oriente de Caldas, de la sede central de acuerdo a las especificaciones técnicas que se describen a continuación</t>
  </si>
  <si>
    <t>OPS-062-2016</t>
  </si>
  <si>
    <t>Contratación de un médico especialista en salud ocupacional o medicina laboral para la realización del examen médico laboral periódico a los funcionarios del IES CINOC.</t>
  </si>
  <si>
    <t>ATL LTDA Y/O GERMAN FELIPE OCAMPO DUQUE</t>
  </si>
  <si>
    <t>Gerson Oriol Tpasco Alzate</t>
  </si>
  <si>
    <t>OPS-063-2016</t>
  </si>
  <si>
    <t>requiere Estudio técnico de contratación de Portal de Software de Administración de Alumnos y Egresados – Portal de Empleo Exclusivo por un periodo de un año.</t>
  </si>
  <si>
    <t>TRABAJANDO.COM COLOMBIA CONSULTORIA S.A.S</t>
  </si>
  <si>
    <t>AGOSTO 11 DE 2016</t>
  </si>
  <si>
    <t>OPS-065-2016</t>
  </si>
  <si>
    <t>AGOSTO 23 DE 2016</t>
  </si>
  <si>
    <t xml:space="preserve">Contratación de los servicios de un Técnico profesional o un tecnólogo en Archivo o empresas que cuenten, dentro de su equipo de trabajo, con técnicos profesionales o tecnólogos en archivística, que permita actualizar el Proceso de Gestión Documental acorde con el Sistema de Gestión de Calidad como pilar para el mantenimiento del mismo. </t>
  </si>
  <si>
    <t>CLAUDIA MARCELA GIRALDO HINCAPIE</t>
  </si>
  <si>
    <t>OPS-066-2016</t>
  </si>
  <si>
    <t>CORPORACIÓN GRUPO EDUCACIÓN Y EMPRESA</t>
  </si>
  <si>
    <t>SEPTIEMBRE 07 DE 2016</t>
  </si>
  <si>
    <t>OPS-067-2016</t>
  </si>
  <si>
    <t>SEPTIEMBRE 14 DE 2016</t>
  </si>
  <si>
    <t>Contratar a todo costo los servicios para la realización de ceremonia de grados solemnes de la extensión Manzanares, a realizarse el día 16 de septiembre a partir de las 7:00 p.m.</t>
  </si>
  <si>
    <t>Contratar a todo costo los servicios para la realización de ceremonia de grados solemnes de la extensión Manizales, a realizarse el día 30 de septiembre a partir de las 6:00 p.m.</t>
  </si>
  <si>
    <t>OPS-068-2016</t>
  </si>
  <si>
    <t>LEONOR CECILIA ESCOBAR ESCOBAR</t>
  </si>
  <si>
    <t>Coordinador de Bienestar Universitario</t>
  </si>
  <si>
    <t>OPS-070-2016</t>
  </si>
  <si>
    <t>Contratar el servicio de Mantenimiento preventivo y correctivo a todo costo, de las máquinas y elementos que integran el gimnasio de la IES CINOC</t>
  </si>
  <si>
    <t>Contratista de Deportes de la Institución</t>
  </si>
  <si>
    <t>SEPTIEMBRE 23 DE 2016</t>
  </si>
  <si>
    <t>OPS-077-2016</t>
  </si>
  <si>
    <t>OCTUBRE 03 DE 2016</t>
  </si>
  <si>
    <t>Contratar el servicio de transporte terrestre de pasajeros con el fin de facilitar el desplazamiento de los estudiantes y docentes para la realización de las prácticas académicas programadas durante el segundo periodo académico del año 2016, y transportar personal administrativo para distintas actividades en los centros de práctica.</t>
  </si>
  <si>
    <t>Coordimador Académico</t>
  </si>
  <si>
    <t>OPS-080-2016</t>
  </si>
  <si>
    <t>Contratar la adquisición, recarga y revisión extintores de propiedad de la IES CINOC.</t>
  </si>
  <si>
    <t>ALMACEN EXTINTORES ALMAR Y/O LUZ MARINA BOTERO MARTINEZ</t>
  </si>
  <si>
    <t>OPS-085-2016</t>
  </si>
  <si>
    <t>Contratar a todo costo el servicio de hospedaje, alimentación y refrigerios para la comunidad académica, durante la jornada cultural 2016 del Colegio Integrado Nacional Oriente De Caldas.</t>
  </si>
  <si>
    <t>Coordinadora de Bienestar UNiversitario</t>
  </si>
  <si>
    <t>OPS-091-2016</t>
  </si>
  <si>
    <t>NOVIEMBRE 10 DE 2016</t>
  </si>
  <si>
    <t>Contratar con una emisora radial comunitaria con cobertura en el municipio de Pensilvania, Marquetalia y Manzanares el servicio de Grabación, edición y emisión de cuñas radiales y perifoneo para promocionar la inscripción y matricula de estudiantes en los programas académicos.</t>
  </si>
  <si>
    <t>NOVIEMBRE 09 DE 2016</t>
  </si>
  <si>
    <t>OPS-094-2016</t>
  </si>
  <si>
    <t>NOVIEMBRE 17 DE 2016</t>
  </si>
  <si>
    <t>Alimentación para 100 asistentes a Escuelas de Campo de Agricultores ECAs, dirigido al sector productivo de la región, a realizarse en 3 veredas del municipio, los días 18 y 25 de noviembre y 14 de diciembre de 2016.</t>
  </si>
  <si>
    <t>089-2016</t>
  </si>
  <si>
    <t>090-2016</t>
  </si>
  <si>
    <t>OPS-098-2016</t>
  </si>
  <si>
    <t>contratación de servicio de logística a todo costo integración funcionarios periodo b de 2016 colegio integrado nacional oriente de caldas</t>
  </si>
  <si>
    <t>JUAN SEBASTIAN BALLESTROS HENAO</t>
  </si>
  <si>
    <t>DICIEMBRE 01 DE 2016</t>
  </si>
  <si>
    <t>OPS-099-2016</t>
  </si>
  <si>
    <t>contratación de servicio de logística a todo costo para la celebración día del egresado y grados solemnes del colegio integrado nacional oriente de caldas año 2016.</t>
  </si>
  <si>
    <t>OFIARCHIVO S.A.S.</t>
  </si>
  <si>
    <t>BM INTERNACIONAL S.A.S.</t>
  </si>
  <si>
    <t>Contratar el servicio de la realización de videos para ponencias de proyectos de investigación, aprobadas por el XII Encuentro Departamental de Semilleros de Investigación de Caldas – RREDSI.</t>
  </si>
  <si>
    <t>PIEXITA STUDIO S.A.S.</t>
  </si>
  <si>
    <t>Diego Ángelo Restrepo Zapata</t>
  </si>
  <si>
    <t>Coordinador de Investigación</t>
  </si>
  <si>
    <t>C-108-2020</t>
  </si>
  <si>
    <t>C-109-2020</t>
  </si>
  <si>
    <t>Contratar un Técnico Profesional en Informática y Sistemas, con experiencia en trabajo administrativo y trabajo con comunidades rurales, para apoyar las actividades con los grupos de jóvenes rurales regional de la IES CINOC.</t>
  </si>
  <si>
    <t xml:space="preserve">Ana María Montoya Vélez </t>
  </si>
  <si>
    <t>Coordinadora Universidad en el Campo</t>
  </si>
  <si>
    <t>C-110-2020</t>
  </si>
  <si>
    <t>Contratar un profesional en el área de administración, economía o ingeniería, para asesorar a la entidad en el manejo y registro de información en las plataformas GESPROY – SGR Y SPGR – MINHACIENDA, del sistema General de Participaciones –SGP-.</t>
  </si>
  <si>
    <t>JHON BERTO SÁNCHEZ GIRALDO</t>
  </si>
  <si>
    <t>C-111-2020</t>
  </si>
  <si>
    <t>JULIO 29 DE 2020</t>
  </si>
  <si>
    <t>Contratar un Profesional en Administración de Negocios Internacionales para dar continuidad al Proyecto del Modelo de Emprendimiento Regional establecido en los planes de fomento a la calidad 2019-2022.</t>
  </si>
  <si>
    <t>COORDINADOR DE EMPRENDIMIENTO</t>
  </si>
  <si>
    <t>C-112-2020</t>
  </si>
  <si>
    <t>Contratar un profesional en el área de Economía con experiencia en docencia, para la construcción de módulos de la asignatura Principios de Economía, de la línea Ruralidad y Regionalización del Plan de Fomento a la Calidad.</t>
  </si>
  <si>
    <t>STELLA CARDONA PÁEZ</t>
  </si>
  <si>
    <t>COORDINADORA PROYECTOS DE RURALIDAD Y REGIONALIZACIÓN</t>
  </si>
  <si>
    <t>C-113-2020</t>
  </si>
  <si>
    <t>C-114-2020</t>
  </si>
  <si>
    <t>C-115-2020</t>
  </si>
  <si>
    <t>Contratar un profesional como Par Académico para apoyar la revisión del Documento de Evaluación de Condiciones Institucionales dentro de la etapa de Pre-registro establecido en el Decreto 1330 de 2019.</t>
  </si>
  <si>
    <t xml:space="preserve">DARÍO ANTONIO MEJÍA PARDO </t>
  </si>
  <si>
    <t>GLORIA MARÍA HOYOS GIRALDO</t>
  </si>
  <si>
    <t>Contratar el Diplomado en Educación Superior - Aprendizaje Mediado por TIC para el personal de la IES CINOC</t>
  </si>
  <si>
    <t xml:space="preserve">UNIVERSIDAD CATÓLICA LUIS AMIGO  </t>
  </si>
  <si>
    <t>CLAUDIA LILIANA GARCÍA OSORIO</t>
  </si>
  <si>
    <t>COORDINADORA ACADÉMICA</t>
  </si>
  <si>
    <t>Contratar una persona de apoyo a MIC en el diseño de piezas comunicativas para la ejecución de las actividades de mercadeo, información y comunicaciones de la IES CINOC.</t>
  </si>
  <si>
    <t>JOSÉ EDWIN RAMÍREZ SÁNCHEZ</t>
  </si>
  <si>
    <t>C-116-2020</t>
  </si>
  <si>
    <t>Contratar un Ingeniero Agrónomo para dar continuidad al proyecto “Modelo de Investigación Educativo Agro rural”, establecido en el Plan de Fomento a la Calidad 2019.</t>
  </si>
  <si>
    <t>EDNA LILIANA CARMONA GUEVARA</t>
  </si>
  <si>
    <t>Contratar el servicio de producción audiovisual profesional que permita difundir con alto grado de calidad las diversas actividades que se realizan en la IES CINOC.</t>
  </si>
  <si>
    <t>C-118-2020</t>
  </si>
  <si>
    <t xml:space="preserve">CORPORACIÓN ANTENA PARABÓLICA VECINOS Y AMIGOS DE PENSILVANIA </t>
  </si>
  <si>
    <t>MARÍA ISABEL GIRALDO ARIAS</t>
  </si>
  <si>
    <t>C-119-2020</t>
  </si>
  <si>
    <t>Contratar la renovación del servicio Software tipo “Business Inteligente Aplications” BINAPS para la gestión integrada de la data administrativa y mejorar el desempeño de su diseño de información convirtiéndola en conocimiento; mediante la modalidad de SOFTWARE como Servicio (servicio en la nube) Para la IES CINOC.</t>
  </si>
  <si>
    <t>C-120-2020</t>
  </si>
  <si>
    <t xml:space="preserve">BINAPS COLOMBIA S.A.S.  </t>
  </si>
  <si>
    <t>C-121-2020</t>
  </si>
  <si>
    <t>Contratar la renovación del servicio de Software para la gestión de la información académico administrativo Q10 mediante la modalidad de SOFTWARE como Servicio (servicio en la nube).</t>
  </si>
  <si>
    <t xml:space="preserve">Q10 SOLUCIONES S.A.S.  </t>
  </si>
  <si>
    <t>CLAUDIA LILIANA GARCÍA OSORIO
LIZA MARÍA TORRALBA HERRERA</t>
  </si>
  <si>
    <t>COORDINADORA ACADÉMICA
REGISTRO Y CONTROL ACADÉMICO</t>
  </si>
  <si>
    <t>C-122-2020</t>
  </si>
  <si>
    <t>AGOSTO 10 DE 2020</t>
  </si>
  <si>
    <t>Contratar un Tecnólogo en Gestión Contable y Tributaria o áreas afines, para el área de Contratación de la entidad, con el fin de apoyar las labores de planeación contractual de la IES CINOC, principalmente en la ejecución de proyectos de Planes de Fomento a la Calidad 2019, 2020, excedentes cooperativas, entre otros.</t>
  </si>
  <si>
    <t>LEIDY LILIANA MEJÍA GARCÍA</t>
  </si>
  <si>
    <t>C-123-2020</t>
  </si>
  <si>
    <t>Contratar el servicio de apoyo a los procesos y planes relacionados con la gestión documental de la IES CINOC.</t>
  </si>
  <si>
    <t>GESTIÓN DOCUMENTAL S.A.</t>
  </si>
  <si>
    <t>Contrata un profesional en el área de Contaduría Pública para la construcción de módulos de las asignaturas de Contabilidad General y Software y Contabilización de Soportes de la línea Ruralidad y Regionalización del Plan de Fomento a la Calidad.</t>
  </si>
  <si>
    <t>C-124-2020</t>
  </si>
  <si>
    <t>AGOSTO 20 DE 2020</t>
  </si>
  <si>
    <t xml:space="preserve">CARLOS ANDRES GIL HIGINIO </t>
  </si>
  <si>
    <t>Contratar un profesional en el área de Ingeniería de Sistemas y Telecomunicaciones para la construcción los módulos de la asignatura Fundamentos de Programación I y Elementos de Diseño Gráfico y Multimedial Para la Web, requeridos en la actividad 3 de los Planes de Fomento a la Calidad: “Programas en Articulación con Instituciones de Educación Media en la región.</t>
  </si>
  <si>
    <t>C-125-2020</t>
  </si>
  <si>
    <t xml:space="preserve">EDWIN VILLA CASTAÑO </t>
  </si>
  <si>
    <t>Contratar el soporte técnico del software SYSCAFÉ para las áreas de contabilidad, presupuesto, tesorería, almacén y nómina.</t>
  </si>
  <si>
    <t>C-126-2020</t>
  </si>
  <si>
    <t xml:space="preserve">SYSCAFE S.A.S  </t>
  </si>
  <si>
    <t xml:space="preserve">MÓNICA ALEJANDRA TABARES </t>
  </si>
  <si>
    <t>C-128-2020</t>
  </si>
  <si>
    <t>Contratación de un profesional de apoyo para la formulación y ajuste de proyectos de investigación bajo metodologías MGA de la Institución de educación superior Colegio integrado nacional oriente de Caldas.</t>
  </si>
  <si>
    <t>C-129-2020</t>
  </si>
  <si>
    <t>Contratar un Tecnólogo en Gestión Contable y Tributaria para el apoyo y fortalecimiento a la oficina de Control Interno de la IES CINOC.</t>
  </si>
  <si>
    <t>RUBY JOHANNA MOLANO MOLANO</t>
  </si>
  <si>
    <t>JUAN PABLO HERRERA ARCE</t>
  </si>
  <si>
    <t>ASESOR CONTROL INTERNO</t>
  </si>
  <si>
    <t>Contratar un profesional para el desarrollo de la Actividad 2: Fortalecimiento del enfoque integral, inclusivo y de equidad, establecida en el plan de fomento a la calidad 2019.</t>
  </si>
  <si>
    <t>C-130-2020</t>
  </si>
  <si>
    <t>AGOSTO 27 DE 2020</t>
  </si>
  <si>
    <t>JULIÁN AUGUSTO ACOSTA AGUDELO</t>
  </si>
  <si>
    <t xml:space="preserve">CORPORACION AMIGOS POR LA CULTURA EL MEDIO AMBIENTE Y LA PAZ  </t>
  </si>
  <si>
    <t>C-132-2020</t>
  </si>
  <si>
    <t>SEPTIEMBRE 04 DE 2020</t>
  </si>
  <si>
    <t>Contratar el servicio de radio para la divulgación de menciones radiales y programa institucional de la IES CINOC con cobertura en el oriente de caldas que evidencie el compromiso institucional en el fortalecimiento de la marca institucional.</t>
  </si>
  <si>
    <t>Contratar el servicio de direccionamiento, elaboración de documentos necesarios, asesoría y apoyo al proceso de incorporación del Ciclo Profesional del área disciplinar Forestal mediante la formulación del Programa Profesional de Ingeniería Agroforestal, articulado con el ciclo de Tecnología en Manejo de Sistemas de Agrobosques para ser presentado al Ministerio de Educación Nacional a partir de los requerimientos de condiciones específicas de los programas definidas en el decreto 1330 de 2019, así como el apoyo y seguimiento en los procesos subsecuentes hasta la obtención del registro calificado.</t>
  </si>
  <si>
    <t>C-133-2020</t>
  </si>
  <si>
    <t>JAVIER TRUJILLO OLAYA.</t>
  </si>
  <si>
    <t>C-141-2020</t>
  </si>
  <si>
    <t>Contratar un profesional para el apoyo en la construcción de una base de datos, así como los procesos iniciales de la arquitectura del manejo de la base de datos contemplado dentro del proyecto de investigación denominado “Construcción de un modelo de analítica académica descriptiva para la IES CINOC”.</t>
  </si>
  <si>
    <t>C-134-2020</t>
  </si>
  <si>
    <t>PAVEL ANDREI OSORIO GARCÍA</t>
  </si>
  <si>
    <t xml:space="preserve">LOREN ALEXANDRA FERRARO GUERRA </t>
  </si>
  <si>
    <t>Contratar a un Ingeniero Industrial para apoyar al área de talento humano en la revisión y corrección de los estudios para el rediseño de la estructura organizacional de la IES CINOC y propuesta de planta de empleos temporales.</t>
  </si>
  <si>
    <t>SEPTIEMBRE 10 DE 2020</t>
  </si>
  <si>
    <t>C-136-2020</t>
  </si>
  <si>
    <t>Contratar el servicio de muestreo y Análisis físico Químico de 45 muestras de suelo, caracterización tipo III pH – N° - MO – P - K – Ca – Mg – Al – CIC – Fe – Mn – Zn – Cu – B – S – Textura de Bouyoucos (Ar – L – A, Clasificación USDA) (TB). Para validación de mapas de fertilidad del CCT La Granja San José.</t>
  </si>
  <si>
    <t>C-135-2020</t>
  </si>
  <si>
    <t>C-137-2020</t>
  </si>
  <si>
    <t>Contratar un curso de inglés virtual del nivel A1 para docentes del Colegio Integrado Nacional Oriente de Caldas.</t>
  </si>
  <si>
    <t xml:space="preserve">CENTRO COLOMBO AMERICANO </t>
  </si>
  <si>
    <t>Adquisición de firmas digitales para dependencias administrativas de la IES CINOC, con las características técnicas requeridas para la firma de documentos y certificaciones electrónicas necesarias por la Institución.</t>
  </si>
  <si>
    <t>C-138-2020</t>
  </si>
  <si>
    <t>SOCIEDAD CAMERAL DE CERTIFICACION DIGITAL CERTICAMARA S.A</t>
  </si>
  <si>
    <t>GERSON ORIOL TAPASCO ALZATE
LIBANIEL DE JESUS GOMEZ RAMIREZ</t>
  </si>
  <si>
    <t>JEFE DE TALENTO HUMANO
JEFE DE DIVISIÓN ADMINISTRATIVA Y FINANCIERA</t>
  </si>
  <si>
    <t>Contratar una Tecnóloga en Gestión Contable y Tributaria para el área de Contratación de la entidad, con el fin de apoyar las labores de planeación contractual de la IES CINOC</t>
  </si>
  <si>
    <t>Contratar el servicio de construcción y adecuación de instalaciones para el desarrollo de la propuesta investigativa apícola en la IES-CINOC, en concordancia con los procesos de fomento a la investigación.</t>
  </si>
  <si>
    <t>OPS-121-2015</t>
  </si>
  <si>
    <t>RÉGIMEN ESPECIAL - COMPARACIÓN DE PRECIOS</t>
  </si>
  <si>
    <r>
      <t>Coordinadora Bienestar Universitario</t>
    </r>
    <r>
      <rPr>
        <b/>
        <sz val="12"/>
        <color indexed="8"/>
        <rFont val="Cambria"/>
        <family val="1"/>
      </rPr>
      <t xml:space="preserve">  </t>
    </r>
  </si>
  <si>
    <r>
      <t xml:space="preserve">  </t>
    </r>
    <r>
      <rPr>
        <sz val="12"/>
        <color indexed="8"/>
        <rFont val="Cambria"/>
        <family val="1"/>
      </rPr>
      <t>Jefe (A)División Administrativa y Financiera</t>
    </r>
  </si>
  <si>
    <r>
      <t>Contratar la adquisición de la actividad de cerramiento perimetral del Proyecto denominado “Plantación de Progenie con la Especie Pino Romerón”.</t>
    </r>
    <r>
      <rPr>
        <sz val="12"/>
        <color indexed="8"/>
        <rFont val="Cambria"/>
        <family val="1"/>
      </rPr>
      <t xml:space="preserve"> </t>
    </r>
  </si>
  <si>
    <r>
      <t>Contratar la adquisición de elementos de ferretería para la IES CINOC</t>
    </r>
    <r>
      <rPr>
        <sz val="12"/>
        <color indexed="8"/>
        <rFont val="Cambria"/>
        <family val="1"/>
      </rPr>
      <t>.</t>
    </r>
  </si>
  <si>
    <r>
      <t>“Enajenación de lote de 8 semovientes vacunos (5 vacas adultas, 1 novillo y 2 novillas)  de propiedad del Colegio Integrado Nacional Oriente de Caldas que se encuentran en el centro de Transferencias</t>
    </r>
    <r>
      <rPr>
        <sz val="12"/>
        <color indexed="8"/>
        <rFont val="Cambria"/>
        <family val="1"/>
      </rPr>
      <t xml:space="preserve"> Tecnológicas Granja San José”.</t>
    </r>
  </si>
  <si>
    <r>
      <t>Contratar el servicio de fotocopias a blanco y negro de documentos institucionales con destino a las diferentes dependencias para apoyar el normal funcionamiento de las labores diarias de la Institución.</t>
    </r>
    <r>
      <rPr>
        <sz val="12"/>
        <color indexed="8"/>
        <rFont val="Cambria"/>
        <family val="1"/>
      </rPr>
      <t xml:space="preserve"> </t>
    </r>
  </si>
  <si>
    <r>
      <t>Contratar la compra de combustible (gasolina corriente, aceite y grasa), para las guadañas y motosierra de la institución, con el fin de dar cumplimiento a las actividades proyectadas en los procesos misionales de Docencia investigación y proyección social.</t>
    </r>
    <r>
      <rPr>
        <sz val="12"/>
        <color indexed="8"/>
        <rFont val="Cambria"/>
        <family val="1"/>
      </rPr>
      <t xml:space="preserve"> </t>
    </r>
  </si>
  <si>
    <r>
      <t>Contratar el transporte de equipos de cómputo, mobiliario, archivadores, elementos de Almacén, Biblioteca y todo el resto de equipamiento que sea necesario para la dotación de los espacios adecuados en la Normal de la Presentación y Centro de desarrollo de la Madera (CDM) para prestar el servicio educativo por parte de la IES-CINOC en condiciones de calidad.</t>
    </r>
    <r>
      <rPr>
        <sz val="12"/>
        <color indexed="8"/>
        <rFont val="Cambria"/>
        <family val="1"/>
      </rPr>
      <t xml:space="preserve"> </t>
    </r>
  </si>
  <si>
    <r>
      <t>Contratar los servicios de hospedaje para máximo 10 estudiantes de la extensión de Manzanares Caldas, durante máximo 180 días de martes a viernes durante el año 2017.</t>
    </r>
    <r>
      <rPr>
        <sz val="12"/>
        <color indexed="8"/>
        <rFont val="Cambria"/>
        <family val="1"/>
      </rPr>
      <t xml:space="preserve"> </t>
    </r>
  </si>
  <si>
    <r>
      <t>Contratar los servicios de hospedaje para máximo 5 estudiantes de la extensión de Marquetalia Caldas, durante máximo 180 días de jueves a sábado durante el año 2017</t>
    </r>
    <r>
      <rPr>
        <sz val="12"/>
        <color indexed="8"/>
        <rFont val="Cambria"/>
        <family val="1"/>
      </rPr>
      <t xml:space="preserve">. </t>
    </r>
  </si>
  <si>
    <r>
      <t>Contratar el</t>
    </r>
    <r>
      <rPr>
        <b/>
        <sz val="12"/>
        <color indexed="8"/>
        <rFont val="Cambria"/>
        <family val="1"/>
      </rPr>
      <t xml:space="preserve"> </t>
    </r>
    <r>
      <rPr>
        <sz val="12"/>
        <color indexed="8"/>
        <rFont val="Cambria"/>
        <family val="1"/>
      </rPr>
      <t>Suministro de elementos uniformes deportivos para la realización de actividades propias del Plan de Bienestar Institucional, Estudiantil y de Egresados, línea de recreación, el deporte y cultura, en la conformación de selección de futbol institucional de competencia y agrupación musical institucional.</t>
    </r>
  </si>
  <si>
    <r>
      <t>Contratar el suministro de elementos de cafetería para la celebración de varias actividades de bienestar institucional durante el periodo A y B de 2017 de la IES CINOC.</t>
    </r>
    <r>
      <rPr>
        <sz val="12"/>
        <color indexed="8"/>
        <rFont val="Cambria"/>
        <family val="1"/>
      </rPr>
      <t xml:space="preserve"> </t>
    </r>
  </si>
  <si>
    <r>
      <t>Contratar con una emisora radial</t>
    </r>
    <r>
      <rPr>
        <sz val="12"/>
        <color indexed="8"/>
        <rFont val="Cambria"/>
        <family val="1"/>
      </rPr>
      <t xml:space="preserve"> comunitaria con cobertura en el municipio de Pensilvania, Manzanares y Marquetalia el servicio de Grabación, edición y emisión de cuñas radiales y perifoneo para promocionar la inscripción y matricula de estudiantes en los programas académicos.</t>
    </r>
  </si>
  <si>
    <r>
      <t>Contratar los servicios de un zootecnista para asistencia técnica de ganado en el Centro Tecnológico De La Granja ubicada en la vereda San José de propiedad de la IES CINOC</t>
    </r>
    <r>
      <rPr>
        <sz val="12"/>
        <color indexed="8"/>
        <rFont val="Cambria"/>
        <family val="1"/>
      </rPr>
      <t>.</t>
    </r>
  </si>
  <si>
    <r>
      <t>CONTRATAR EL SUMINISTRO DE DOTACIÓN PARA EL PERSONAL ASISTENCIAL DE LA IES CINOC</t>
    </r>
    <r>
      <rPr>
        <b/>
        <sz val="12"/>
        <color indexed="8"/>
        <rFont val="Cambria"/>
        <family val="1"/>
      </rPr>
      <t xml:space="preserve"> </t>
    </r>
  </si>
  <si>
    <r>
      <t xml:space="preserve">Firma de convenio Interadministrativo de cooperación con la Facultad de Ingeniería Forestal de la Universidad Nacional Sede Medellín, para el desarrollo conjunto del proyecto denominado </t>
    </r>
    <r>
      <rPr>
        <b/>
        <i/>
        <u/>
        <sz val="12"/>
        <color indexed="8"/>
        <rFont val="Cambria"/>
        <family val="1"/>
      </rPr>
      <t>“Determinación de las propiedades físico mecánicas de la madera de árboles de pino Romerón de Plantaciones de 20 años en tres sitio en el Centro de Transferencias Tecnológicas la Granja”</t>
    </r>
    <r>
      <rPr>
        <sz val="12"/>
        <color indexed="8"/>
        <rFont val="Cambria"/>
        <family val="1"/>
      </rPr>
      <t>.</t>
    </r>
  </si>
  <si>
    <r>
      <t>Contratar Directamente al Ingeniero Civil Luis Alejandro Plata Marín, para el recalculo de precios unitarios y ajuste a los diseños presentados en el año 2015, al proyecto de Reforzamiento Estructural y adecuaciones locativas del Bloque A de la Sede central ubicado en la carrera 5 No. 6-30 del municipio de Pensilvania, igualmente se debe realizar una actualización de precios unitarios uniformes y de los diseños</t>
    </r>
    <r>
      <rPr>
        <sz val="12"/>
        <color indexed="8"/>
        <rFont val="Cambria"/>
        <family val="1"/>
      </rPr>
      <t xml:space="preserve"> estructurales establecidos para el Centro de Transferencias Tecnológicas la Granja, de acuerdo con las especificaciones técnicas y actividades que se describen a continuación.</t>
    </r>
  </si>
  <si>
    <r>
      <t>Realizar capacitación y asesoría a docentes investigadores de la IES CINOC, en diseño, análisis, redacción de artículos científico y corrección de estilo de proyectos de investigación</t>
    </r>
    <r>
      <rPr>
        <sz val="12"/>
        <color indexed="8"/>
        <rFont val="Cambria"/>
        <family val="1"/>
      </rPr>
      <t>.</t>
    </r>
  </si>
  <si>
    <r>
      <t>“</t>
    </r>
    <r>
      <rPr>
        <sz val="12"/>
        <color indexed="8"/>
        <rFont val="Cambria"/>
        <family val="1"/>
      </rPr>
      <t>CONTRATAR POR EL SISTEMA DE PRECIOS UNITARIOS SIN FÓRMULA DE REAJUSTE LAS OBRAS DE CONSTRUCCIÓN DE UN ESTABLO, BAÑOS DEL CLAUSTRO Y OBRAS CONEXAS EN LA GRANJA; PERTENECIENTES A LA IES- CINOC, EN EL MUNICIPIO DE PENSILVANIA CALDAS, DE CONFORMIDAD CON EL ALCANCE ESTABLECIDO EN LOS DOCUMENTOS DEL PROCESO, ESPECIFICACIONES ANEXAS Y NORMAS TÉCNICAS APLICABLES”</t>
    </r>
  </si>
  <si>
    <r>
      <t>COMPRA DE EQUIPOS ESPECIALIZADOS PARA LA COMPLEMENTACIÓN DEL LABORATORIO DE SEMILLAS DEL IES CINOC, EN CONCORDANCIA CON LOS PROCESO DE MODERNIZACIÓN PARA EL MEJORAMIENTO DE LOS PROCESOS EDUCATIVOS Y SERVICIOS OFRECIDOS POR LA INSTITUCIÓN EN EL ORIENTE DE CALDAS</t>
    </r>
    <r>
      <rPr>
        <sz val="12"/>
        <color indexed="8"/>
        <rFont val="Cambria"/>
        <family val="1"/>
      </rPr>
      <t>.</t>
    </r>
  </si>
  <si>
    <r>
      <t xml:space="preserve">Contratar un Técnico o Tecnólogo en Sistemas Informáticos por un término de ocho (8) meses, </t>
    </r>
    <r>
      <rPr>
        <b/>
        <u/>
        <sz val="12"/>
        <color indexed="8"/>
        <rFont val="Cambria"/>
        <family val="1"/>
      </rPr>
      <t>para apoyar la ejecución del Modelo B_Learning, como Administrador de Plataforma.</t>
    </r>
  </si>
  <si>
    <r>
      <t xml:space="preserve">Contratar un Técnico o Tecnólogo en Sistemas Informáticos por un término de ocho (8) meses, </t>
    </r>
    <r>
      <rPr>
        <b/>
        <u/>
        <sz val="12"/>
        <color indexed="8"/>
        <rFont val="Cambria"/>
        <family val="1"/>
      </rPr>
      <t>para apoyar la ejecución del Modelo B_Learning, como Gestor Tecnológico de TIC.</t>
    </r>
  </si>
  <si>
    <r>
      <t xml:space="preserve"> </t>
    </r>
    <r>
      <rPr>
        <sz val="12"/>
        <color indexed="8"/>
        <rFont val="Cambria"/>
        <family val="1"/>
      </rPr>
      <t xml:space="preserve">José Alexander Godoy Bautista </t>
    </r>
  </si>
  <si>
    <r>
      <rPr>
        <b/>
        <sz val="12"/>
        <color indexed="8"/>
        <rFont val="Cambria"/>
        <family val="1"/>
      </rPr>
      <t>DESIERTO</t>
    </r>
    <r>
      <rPr>
        <sz val="12"/>
        <color indexed="8"/>
        <rFont val="Cambria"/>
        <family val="1"/>
      </rPr>
      <t xml:space="preserve"> Contratar un Profesional especialista en Gestión Cultural para desarrollar “Taller de artes escénicas” dentro de la línea de fomento del deporte, recreación y cultura en el proyecto fomento a la permanencia estudiantil de la IES CINOC.
</t>
    </r>
    <r>
      <rPr>
        <b/>
        <sz val="12"/>
        <color indexed="8"/>
        <rFont val="Cambria"/>
        <family val="1"/>
      </rPr>
      <t>1.400.000</t>
    </r>
    <r>
      <rPr>
        <sz val="12"/>
        <color indexed="8"/>
        <rFont val="Cambria"/>
        <family val="1"/>
      </rPr>
      <t xml:space="preserve">
</t>
    </r>
  </si>
  <si>
    <r>
      <t>Contratación de Ingeniero Civil durante ocho (8) meses para apoyar a la institución en la planeación, ejecución y control de los proyectos de mejoramiento de infraestructura física del Colegio Integrado Nacional Oriente de Caldas</t>
    </r>
    <r>
      <rPr>
        <sz val="12"/>
        <color indexed="8"/>
        <rFont val="Cambria"/>
        <family val="1"/>
      </rPr>
      <t xml:space="preserve">. </t>
    </r>
  </si>
  <si>
    <t xml:space="preserve">UNION TEMPORAL CINOC TECNOLOGIA </t>
  </si>
  <si>
    <r>
      <t xml:space="preserve">Contratar la adquisición de Póliza de Salarios, prestaciones sociales, e indemnizaciones y póliza de cumplimiento como garantías para el perfeccionamiento del convenio suscrito entre la IES CINOC y la Federación Nacional de Cafeteros y El Comité Departamental de Cafeteros de Caldas. </t>
    </r>
    <r>
      <rPr>
        <b/>
        <sz val="12"/>
        <color indexed="8"/>
        <rFont val="Cambria"/>
        <family val="1"/>
      </rPr>
      <t>DESIERTO 280.703</t>
    </r>
  </si>
  <si>
    <r>
      <t>Contratar el servicio de recarga y revisión de los extintores de propiedad de la IES CINOC</t>
    </r>
    <r>
      <rPr>
        <b/>
        <sz val="12"/>
        <color indexed="8"/>
        <rFont val="Cambria"/>
        <family val="1"/>
      </rPr>
      <t>.</t>
    </r>
  </si>
  <si>
    <r>
      <t>Contratar la adquisición de herramientas tecnológicas/software para la implementación y construcción del nuevo Campus CINOC Virtual, ajustes a la plataforma Moodle y para la construcción de material educativo para cursos Online.</t>
    </r>
    <r>
      <rPr>
        <b/>
        <sz val="12"/>
        <color indexed="8"/>
        <rFont val="Cambria"/>
        <family val="1"/>
      </rPr>
      <t xml:space="preserve"> </t>
    </r>
  </si>
  <si>
    <r>
      <t>Contratar el servicio para realizar las actividades de celaduría en el Centro de la Madera de propiedad de la IES CINOC.</t>
    </r>
    <r>
      <rPr>
        <b/>
        <sz val="12"/>
        <color indexed="8"/>
        <rFont val="Cambria"/>
        <family val="1"/>
      </rPr>
      <t xml:space="preserve"> </t>
    </r>
  </si>
  <si>
    <r>
      <t>Contratar una actividad de capacitación dirigida a los colaboradores de la IES CINOC en los temas de trabajo en equipo y comunicación interna bajo la metodología de los 4 colores</t>
    </r>
    <r>
      <rPr>
        <b/>
        <sz val="12"/>
        <color indexed="8"/>
        <rFont val="Cambria"/>
        <family val="1"/>
      </rPr>
      <t>.</t>
    </r>
  </si>
  <si>
    <r>
      <t>Contratar una actividad de capacitación dirigida a los colaboradores de la IES CINOC en los temas de trabajo en equipo y comunicación interna bajo la metodología de los 4 colores.</t>
    </r>
    <r>
      <rPr>
        <b/>
        <sz val="12"/>
        <color indexed="8"/>
        <rFont val="Cambria"/>
        <family val="1"/>
      </rPr>
      <t xml:space="preserve"> </t>
    </r>
  </si>
  <si>
    <r>
      <t>Contratar la compra de equipos para fortalecer el proyecto investigativo inscrito a RREDSI en la línea de meliponicultura.</t>
    </r>
    <r>
      <rPr>
        <b/>
        <sz val="12"/>
        <color indexed="8"/>
        <rFont val="Cambria"/>
        <family val="1"/>
      </rPr>
      <t xml:space="preserve"> </t>
    </r>
  </si>
  <si>
    <r>
      <t>“CONTRATAR LA DEMOLICION EN FORMA SEGURA A NIVEL DEL PISO CON EXPLOSIVOS, CONTROLADOS CON SISTEMA DE IMPLOSION EL EDIFICIO BLOQUE B DE LA SEDE CENTRAL IES-CINOC Y EL RETIRO DE ESCOMBROS”</t>
    </r>
    <r>
      <rPr>
        <b/>
        <sz val="12"/>
        <color indexed="8"/>
        <rFont val="Cambria"/>
        <family val="1"/>
      </rPr>
      <t xml:space="preserve"> </t>
    </r>
  </si>
  <si>
    <r>
      <t xml:space="preserve">Contratar la compra de Insumos Para el Mantenimiento de los Equipos de Apoyo a la Academia. </t>
    </r>
    <r>
      <rPr>
        <b/>
        <sz val="12"/>
        <color indexed="8"/>
        <rFont val="Cambria"/>
        <family val="1"/>
      </rPr>
      <t>DESIERTO $1.476.850</t>
    </r>
  </si>
  <si>
    <r>
      <t xml:space="preserve">Contratar la compra de elementos de aseo. </t>
    </r>
    <r>
      <rPr>
        <b/>
        <sz val="12"/>
        <color indexed="8"/>
        <rFont val="Cambria"/>
        <family val="1"/>
      </rPr>
      <t>DESIERTO $3.778.640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</si>
</sst>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_-* #,##0.00_-;\-* #,##0.00_-;_-* &quot;-&quot;??_-;_-@_-"/>
    <numFmt numFmtId="165" formatCode="_-* #,##0.00\ &quot;€&quot;_-;\-* #,##0.00\ &quot;€&quot;_-;_-* &quot;-&quot;??\ &quot;€&quot;_-;_-@_-"/>
    <numFmt numFmtId="166" formatCode="_-* #,##0.00\ _€_-;\-* #,##0.00\ _€_-;_-* &quot;-&quot;??\ _€_-;_-@_-"/>
    <numFmt numFmtId="167" formatCode="[$$-240A]\ #,##0"/>
    <numFmt numFmtId="168" formatCode="&quot;$&quot;\ #,##0"/>
    <numFmt numFmtId="169" formatCode="&quot;$&quot;\ #,##0.00"/>
    <numFmt numFmtId="170" formatCode="_-&quot;$&quot;* #,##0_-;\-&quot;$&quot;* #,##0_-;_-&quot;$&quot;* &quot;-&quot;??_-;_-@_-"/>
    <numFmt numFmtId="171" formatCode="_-* #,##0.0\ _€_-;\-* #,##0.0\ _€_-;_-* &quot;-&quot;??\ _€_-;_-@_-"/>
    <numFmt numFmtId="172" formatCode="_-* #,##0\ _€_-;\-* #,##0\ _€_-;_-* &quot;-&quot;??\ _€_-;_-@_-"/>
    <numFmt numFmtId="173" formatCode="&quot;$&quot;\ #,##0.0"/>
    <numFmt numFmtId="174" formatCode="_-* #,##0_-;\-* #,##0_-;_-* &quot;-&quot;??_-;_-@_-"/>
  </numFmts>
  <fonts count="20" x14ac:knownFonts="1">
    <font>
      <sz val="11"/>
      <color theme="1"/>
      <name val="Calibri"/>
      <family val="2"/>
      <scheme val="minor"/>
    </font>
    <font>
      <sz val="12"/>
      <color indexed="8"/>
      <name val="Cambria"/>
      <family val="1"/>
    </font>
    <font>
      <b/>
      <sz val="9"/>
      <color indexed="81"/>
      <name val="Tahoma"/>
      <family val="2"/>
    </font>
    <font>
      <sz val="9"/>
      <color indexed="81"/>
      <name val="Tahoma"/>
      <family val="2"/>
    </font>
    <font>
      <b/>
      <sz val="12"/>
      <color indexed="8"/>
      <name val="Cambria"/>
      <family val="1"/>
    </font>
    <font>
      <b/>
      <i/>
      <u/>
      <sz val="12"/>
      <color indexed="8"/>
      <name val="Cambria"/>
      <family val="1"/>
    </font>
    <font>
      <b/>
      <u/>
      <sz val="12"/>
      <color indexed="8"/>
      <name val="Cambria"/>
      <family val="1"/>
    </font>
    <font>
      <sz val="11"/>
      <color theme="1"/>
      <name val="Calibri"/>
      <family val="2"/>
      <scheme val="minor"/>
    </font>
    <font>
      <sz val="11"/>
      <color rgb="FF3F3F76"/>
      <name val="Calibri"/>
      <family val="2"/>
      <scheme val="minor"/>
    </font>
    <font>
      <sz val="11"/>
      <color rgb="FF9C0006"/>
      <name val="Calibri"/>
      <family val="2"/>
      <scheme val="minor"/>
    </font>
    <font>
      <sz val="12"/>
      <color theme="1"/>
      <name val="Cambria"/>
      <family val="1"/>
      <scheme val="major"/>
    </font>
    <font>
      <b/>
      <sz val="12"/>
      <color theme="1"/>
      <name val="Cambria"/>
      <family val="1"/>
      <scheme val="major"/>
    </font>
    <font>
      <sz val="12"/>
      <name val="Cambria"/>
      <family val="1"/>
      <scheme val="major"/>
    </font>
    <font>
      <sz val="12"/>
      <color rgb="FFFF0000"/>
      <name val="Cambria"/>
      <family val="1"/>
      <scheme val="major"/>
    </font>
    <font>
      <sz val="11"/>
      <color theme="1"/>
      <name val="Cambria"/>
      <family val="1"/>
      <scheme val="major"/>
    </font>
    <font>
      <b/>
      <sz val="11"/>
      <color theme="1"/>
      <name val="Cambria"/>
      <family val="1"/>
      <scheme val="major"/>
    </font>
    <font>
      <sz val="11"/>
      <name val="Cambria"/>
      <family val="1"/>
      <scheme val="major"/>
    </font>
    <font>
      <sz val="12"/>
      <color indexed="8"/>
      <name val="Cambria"/>
      <family val="1"/>
      <scheme val="major"/>
    </font>
    <font>
      <b/>
      <sz val="14"/>
      <color theme="1"/>
      <name val="Cambria"/>
      <family val="1"/>
      <scheme val="major"/>
    </font>
    <font>
      <b/>
      <sz val="16"/>
      <color theme="1"/>
      <name val="Cambria"/>
      <family val="1"/>
      <scheme val="major"/>
    </font>
  </fonts>
  <fills count="15">
    <fill>
      <patternFill patternType="none"/>
    </fill>
    <fill>
      <patternFill patternType="gray125"/>
    </fill>
    <fill>
      <patternFill patternType="solid">
        <fgColor rgb="FFFFCC99"/>
      </patternFill>
    </fill>
    <fill>
      <patternFill patternType="solid">
        <fgColor rgb="FFFFC7CE"/>
      </patternFill>
    </fill>
    <fill>
      <patternFill patternType="solid">
        <fgColor theme="6" tint="0.39997558519241921"/>
        <bgColor indexed="64"/>
      </patternFill>
    </fill>
    <fill>
      <patternFill patternType="solid">
        <fgColor theme="6" tint="0.59999389629810485"/>
        <bgColor indexed="64"/>
      </patternFill>
    </fill>
    <fill>
      <patternFill patternType="solid">
        <fgColor theme="0"/>
        <bgColor indexed="64"/>
      </patternFill>
    </fill>
    <fill>
      <patternFill patternType="solid">
        <fgColor theme="3" tint="0.599993896298104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rgb="FFFFC000"/>
        <bgColor indexed="64"/>
      </patternFill>
    </fill>
    <fill>
      <patternFill patternType="solid">
        <fgColor theme="9" tint="0.39997558519241921"/>
        <bgColor indexed="64"/>
      </patternFill>
    </fill>
    <fill>
      <patternFill patternType="solid">
        <fgColor theme="9" tint="-0.249977111117893"/>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right style="thin">
        <color indexed="64"/>
      </right>
      <top style="medium">
        <color indexed="64"/>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top style="thin">
        <color indexed="64"/>
      </top>
      <bottom/>
      <diagonal/>
    </border>
    <border>
      <left style="medium">
        <color indexed="64"/>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s>
  <cellStyleXfs count="5">
    <xf numFmtId="0" fontId="0" fillId="0" borderId="0"/>
    <xf numFmtId="0" fontId="8" fillId="2" borderId="32" applyNumberFormat="0" applyAlignment="0" applyProtection="0"/>
    <xf numFmtId="0" fontId="9" fillId="3" borderId="0" applyNumberFormat="0" applyBorder="0" applyAlignment="0" applyProtection="0"/>
    <xf numFmtId="166" fontId="7" fillId="0" borderId="0" applyFont="0" applyFill="0" applyBorder="0" applyAlignment="0" applyProtection="0"/>
    <xf numFmtId="165" fontId="7" fillId="0" borderId="0" applyFont="0" applyFill="0" applyBorder="0" applyAlignment="0" applyProtection="0"/>
  </cellStyleXfs>
  <cellXfs count="374">
    <xf numFmtId="0" fontId="0" fillId="0" borderId="0" xfId="0"/>
    <xf numFmtId="49" fontId="10" fillId="0" borderId="1" xfId="0" applyNumberFormat="1" applyFont="1" applyFill="1" applyBorder="1" applyAlignment="1">
      <alignment horizontal="center" vertical="center" wrapText="1"/>
    </xf>
    <xf numFmtId="0" fontId="10" fillId="0" borderId="1" xfId="0" applyFont="1" applyFill="1" applyBorder="1" applyAlignment="1">
      <alignment horizontal="left" vertical="center" wrapText="1"/>
    </xf>
    <xf numFmtId="0" fontId="10" fillId="0" borderId="0" xfId="0" applyFont="1" applyFill="1"/>
    <xf numFmtId="49" fontId="10" fillId="0" borderId="1" xfId="0" applyNumberFormat="1" applyFont="1" applyFill="1" applyBorder="1" applyAlignment="1">
      <alignment horizontal="center" vertical="center"/>
    </xf>
    <xf numFmtId="49" fontId="10" fillId="0" borderId="2" xfId="0" applyNumberFormat="1" applyFont="1" applyFill="1" applyBorder="1" applyAlignment="1">
      <alignment horizontal="center" vertical="center" wrapText="1"/>
    </xf>
    <xf numFmtId="172" fontId="10" fillId="0" borderId="1" xfId="3" applyNumberFormat="1" applyFont="1" applyFill="1" applyBorder="1" applyAlignment="1">
      <alignment horizontal="right" vertical="center"/>
    </xf>
    <xf numFmtId="0" fontId="10" fillId="0" borderId="1" xfId="0" applyFont="1" applyBorder="1" applyAlignment="1">
      <alignment vertical="center" wrapText="1"/>
    </xf>
    <xf numFmtId="0" fontId="10" fillId="0" borderId="1" xfId="0" applyFont="1" applyBorder="1" applyAlignment="1">
      <alignment horizontal="justify" vertical="center"/>
    </xf>
    <xf numFmtId="0" fontId="11" fillId="0" borderId="1" xfId="0" applyFont="1" applyFill="1" applyBorder="1" applyAlignment="1">
      <alignment horizontal="center" vertical="center" wrapText="1"/>
    </xf>
    <xf numFmtId="0" fontId="11" fillId="0" borderId="1" xfId="0" applyFont="1" applyFill="1" applyBorder="1" applyAlignment="1">
      <alignment horizontal="center" vertical="center"/>
    </xf>
    <xf numFmtId="168" fontId="10" fillId="0" borderId="1" xfId="0" applyNumberFormat="1" applyFont="1" applyFill="1" applyBorder="1" applyAlignment="1">
      <alignment horizontal="center" vertical="center" wrapText="1"/>
    </xf>
    <xf numFmtId="0" fontId="10" fillId="0" borderId="1" xfId="0" applyFont="1" applyFill="1" applyBorder="1"/>
    <xf numFmtId="0" fontId="10" fillId="0" borderId="3" xfId="0" applyFont="1" applyFill="1" applyBorder="1"/>
    <xf numFmtId="49" fontId="10" fillId="0" borderId="4" xfId="0" applyNumberFormat="1" applyFont="1" applyFill="1" applyBorder="1" applyAlignment="1">
      <alignment horizontal="center" vertical="center" wrapText="1"/>
    </xf>
    <xf numFmtId="49" fontId="10" fillId="4" borderId="1" xfId="0" applyNumberFormat="1" applyFont="1" applyFill="1" applyBorder="1" applyAlignment="1">
      <alignment horizontal="center" vertical="center" wrapText="1"/>
    </xf>
    <xf numFmtId="49" fontId="12" fillId="0" borderId="3" xfId="0" applyNumberFormat="1" applyFont="1" applyFill="1" applyBorder="1" applyAlignment="1">
      <alignment horizontal="center" vertical="center" wrapText="1"/>
    </xf>
    <xf numFmtId="0" fontId="10" fillId="0" borderId="3" xfId="0" applyFont="1" applyBorder="1" applyAlignment="1">
      <alignment horizontal="justify" vertical="center"/>
    </xf>
    <xf numFmtId="168" fontId="12" fillId="0" borderId="3" xfId="0" applyNumberFormat="1" applyFont="1" applyFill="1" applyBorder="1" applyAlignment="1">
      <alignment horizontal="center" vertical="center" wrapText="1"/>
    </xf>
    <xf numFmtId="49" fontId="10" fillId="0" borderId="3" xfId="0" applyNumberFormat="1" applyFont="1" applyFill="1" applyBorder="1" applyAlignment="1">
      <alignment horizontal="center" vertical="center" wrapText="1"/>
    </xf>
    <xf numFmtId="49" fontId="10" fillId="4" borderId="1" xfId="0" applyNumberFormat="1" applyFont="1" applyFill="1" applyBorder="1" applyAlignment="1">
      <alignment horizontal="center" vertical="center"/>
    </xf>
    <xf numFmtId="14" fontId="10" fillId="4" borderId="1" xfId="0" applyNumberFormat="1" applyFont="1" applyFill="1" applyBorder="1" applyAlignment="1">
      <alignment horizontal="center" vertical="center" wrapText="1"/>
    </xf>
    <xf numFmtId="0" fontId="10" fillId="4" borderId="1" xfId="0" applyFont="1" applyFill="1" applyBorder="1" applyAlignment="1">
      <alignment horizontal="justify" vertical="center" wrapText="1"/>
    </xf>
    <xf numFmtId="0" fontId="10" fillId="4" borderId="1" xfId="0" applyFont="1" applyFill="1" applyBorder="1"/>
    <xf numFmtId="0" fontId="10" fillId="5" borderId="0" xfId="0" applyFont="1" applyFill="1"/>
    <xf numFmtId="49" fontId="10" fillId="0" borderId="5" xfId="0" applyNumberFormat="1" applyFont="1" applyFill="1" applyBorder="1" applyAlignment="1">
      <alignment horizontal="center" vertical="center" wrapText="1"/>
    </xf>
    <xf numFmtId="49" fontId="10" fillId="0" borderId="5" xfId="0" applyNumberFormat="1" applyFont="1" applyFill="1" applyBorder="1" applyAlignment="1">
      <alignment horizontal="center" vertical="center"/>
    </xf>
    <xf numFmtId="0" fontId="10" fillId="0" borderId="3" xfId="0" applyFont="1" applyFill="1" applyBorder="1" applyAlignment="1">
      <alignment horizontal="justify" vertical="center" wrapText="1"/>
    </xf>
    <xf numFmtId="0" fontId="10" fillId="4" borderId="0" xfId="0" applyFont="1" applyFill="1"/>
    <xf numFmtId="49" fontId="10" fillId="0" borderId="6" xfId="0" applyNumberFormat="1" applyFont="1" applyFill="1" applyBorder="1" applyAlignment="1">
      <alignment horizontal="center" vertical="center" wrapText="1"/>
    </xf>
    <xf numFmtId="168" fontId="10" fillId="0" borderId="6" xfId="0" applyNumberFormat="1" applyFont="1" applyFill="1" applyBorder="1" applyAlignment="1">
      <alignment horizontal="right" vertical="center"/>
    </xf>
    <xf numFmtId="168" fontId="10" fillId="0" borderId="6" xfId="0" applyNumberFormat="1" applyFont="1" applyFill="1" applyBorder="1" applyAlignment="1">
      <alignment horizontal="center" vertical="center"/>
    </xf>
    <xf numFmtId="49" fontId="12" fillId="0" borderId="1" xfId="0" applyNumberFormat="1" applyFont="1" applyFill="1" applyBorder="1" applyAlignment="1">
      <alignment horizontal="center" vertical="center" wrapText="1"/>
    </xf>
    <xf numFmtId="0" fontId="10" fillId="0" borderId="1" xfId="0" applyFont="1" applyFill="1" applyBorder="1" applyAlignment="1">
      <alignment horizontal="justify" vertical="center" wrapText="1"/>
    </xf>
    <xf numFmtId="0" fontId="10" fillId="0" borderId="0" xfId="0" applyFont="1"/>
    <xf numFmtId="49" fontId="10" fillId="4" borderId="5" xfId="0" applyNumberFormat="1" applyFont="1" applyFill="1" applyBorder="1" applyAlignment="1">
      <alignment horizontal="center" vertical="center" wrapText="1"/>
    </xf>
    <xf numFmtId="0" fontId="10" fillId="4" borderId="3" xfId="0" applyFont="1" applyFill="1" applyBorder="1" applyAlignment="1">
      <alignment horizontal="justify" vertical="center" wrapText="1"/>
    </xf>
    <xf numFmtId="0" fontId="10" fillId="0" borderId="0" xfId="0" applyFont="1" applyBorder="1" applyAlignment="1">
      <alignment horizontal="justify" vertical="center"/>
    </xf>
    <xf numFmtId="0" fontId="10" fillId="0" borderId="3" xfId="0" applyFont="1" applyFill="1" applyBorder="1" applyAlignment="1">
      <alignment horizontal="left" vertical="center" wrapText="1"/>
    </xf>
    <xf numFmtId="168" fontId="10" fillId="0" borderId="6" xfId="0" applyNumberFormat="1" applyFont="1" applyFill="1" applyBorder="1" applyAlignment="1">
      <alignment horizontal="center" vertical="center" wrapText="1"/>
    </xf>
    <xf numFmtId="49" fontId="10" fillId="0" borderId="7" xfId="0" applyNumberFormat="1" applyFont="1" applyFill="1" applyBorder="1" applyAlignment="1">
      <alignment horizontal="center" vertical="center" wrapText="1"/>
    </xf>
    <xf numFmtId="49" fontId="10" fillId="0" borderId="0" xfId="0" applyNumberFormat="1" applyFont="1" applyFill="1" applyBorder="1" applyAlignment="1">
      <alignment horizontal="center" vertical="center" wrapText="1"/>
    </xf>
    <xf numFmtId="0" fontId="10" fillId="4" borderId="1" xfId="0" applyFont="1" applyFill="1" applyBorder="1" applyAlignment="1">
      <alignment horizontal="justify" vertical="center"/>
    </xf>
    <xf numFmtId="49" fontId="10" fillId="4" borderId="6" xfId="0" applyNumberFormat="1" applyFont="1" applyFill="1" applyBorder="1" applyAlignment="1">
      <alignment horizontal="center" vertical="center" wrapText="1"/>
    </xf>
    <xf numFmtId="0" fontId="10" fillId="0" borderId="6" xfId="0" applyFont="1" applyBorder="1" applyAlignment="1">
      <alignment horizontal="justify" vertical="center"/>
    </xf>
    <xf numFmtId="168" fontId="11" fillId="0" borderId="0" xfId="0" applyNumberFormat="1" applyFont="1" applyFill="1"/>
    <xf numFmtId="166" fontId="10" fillId="0" borderId="0" xfId="3" applyFont="1" applyFill="1"/>
    <xf numFmtId="0" fontId="10" fillId="4" borderId="6" xfId="0" applyFont="1" applyFill="1" applyBorder="1" applyAlignment="1">
      <alignment horizontal="justify" vertical="center"/>
    </xf>
    <xf numFmtId="49" fontId="10" fillId="4" borderId="0" xfId="0" applyNumberFormat="1" applyFont="1" applyFill="1" applyBorder="1" applyAlignment="1">
      <alignment horizontal="center" vertical="center" wrapText="1"/>
    </xf>
    <xf numFmtId="168" fontId="10" fillId="0" borderId="3" xfId="0" applyNumberFormat="1" applyFont="1" applyFill="1" applyBorder="1" applyAlignment="1">
      <alignment horizontal="center" vertical="center" wrapText="1"/>
    </xf>
    <xf numFmtId="168" fontId="10" fillId="0" borderId="6" xfId="0" applyNumberFormat="1" applyFont="1" applyFill="1" applyBorder="1" applyAlignment="1">
      <alignment horizontal="right" vertical="center" wrapText="1"/>
    </xf>
    <xf numFmtId="49" fontId="10" fillId="4" borderId="2" xfId="0" applyNumberFormat="1" applyFont="1" applyFill="1" applyBorder="1" applyAlignment="1">
      <alignment horizontal="center" vertical="center" wrapText="1"/>
    </xf>
    <xf numFmtId="172" fontId="10" fillId="4" borderId="1" xfId="3" applyNumberFormat="1" applyFont="1" applyFill="1" applyBorder="1" applyAlignment="1">
      <alignment horizontal="right" vertical="center"/>
    </xf>
    <xf numFmtId="172" fontId="10" fillId="0" borderId="3" xfId="3" applyNumberFormat="1" applyFont="1" applyFill="1" applyBorder="1" applyAlignment="1">
      <alignment horizontal="right" vertical="center"/>
    </xf>
    <xf numFmtId="172" fontId="10" fillId="0" borderId="5" xfId="3" applyNumberFormat="1" applyFont="1" applyFill="1" applyBorder="1" applyAlignment="1">
      <alignment horizontal="right" vertical="center"/>
    </xf>
    <xf numFmtId="172" fontId="10" fillId="0" borderId="6" xfId="3" applyNumberFormat="1" applyFont="1" applyFill="1" applyBorder="1" applyAlignment="1">
      <alignment horizontal="right" vertical="center"/>
    </xf>
    <xf numFmtId="49" fontId="10" fillId="6" borderId="0" xfId="0" applyNumberFormat="1" applyFont="1" applyFill="1" applyBorder="1" applyAlignment="1">
      <alignment horizontal="center" vertical="center" wrapText="1"/>
    </xf>
    <xf numFmtId="4" fontId="10" fillId="6" borderId="0" xfId="0" applyNumberFormat="1" applyFont="1" applyFill="1" applyBorder="1"/>
    <xf numFmtId="173" fontId="10" fillId="0" borderId="4" xfId="0" applyNumberFormat="1" applyFont="1" applyFill="1" applyBorder="1" applyAlignment="1">
      <alignment horizontal="right" vertical="center"/>
    </xf>
    <xf numFmtId="168" fontId="10" fillId="0" borderId="4" xfId="0" applyNumberFormat="1" applyFont="1" applyFill="1" applyBorder="1" applyAlignment="1">
      <alignment horizontal="right" vertical="center"/>
    </xf>
    <xf numFmtId="49" fontId="10" fillId="4" borderId="4" xfId="0" applyNumberFormat="1" applyFont="1" applyFill="1" applyBorder="1" applyAlignment="1">
      <alignment horizontal="center" vertical="center"/>
    </xf>
    <xf numFmtId="169" fontId="10" fillId="4" borderId="4" xfId="0" applyNumberFormat="1" applyFont="1" applyFill="1" applyBorder="1" applyAlignment="1">
      <alignment horizontal="right" vertical="center"/>
    </xf>
    <xf numFmtId="168" fontId="10" fillId="4" borderId="4" xfId="0" applyNumberFormat="1" applyFont="1" applyFill="1" applyBorder="1" applyAlignment="1">
      <alignment horizontal="right" vertical="center"/>
    </xf>
    <xf numFmtId="168" fontId="10" fillId="4" borderId="8" xfId="0" applyNumberFormat="1" applyFont="1" applyFill="1" applyBorder="1" applyAlignment="1">
      <alignment horizontal="right" vertical="center"/>
    </xf>
    <xf numFmtId="168" fontId="10" fillId="0" borderId="7" xfId="0" applyNumberFormat="1" applyFont="1" applyFill="1" applyBorder="1" applyAlignment="1">
      <alignment horizontal="right" vertical="center"/>
    </xf>
    <xf numFmtId="168" fontId="10" fillId="4" borderId="7" xfId="0" applyNumberFormat="1" applyFont="1" applyFill="1" applyBorder="1" applyAlignment="1">
      <alignment horizontal="right" vertical="center"/>
    </xf>
    <xf numFmtId="49" fontId="10" fillId="4" borderId="7" xfId="0" applyNumberFormat="1" applyFont="1" applyFill="1" applyBorder="1" applyAlignment="1">
      <alignment horizontal="center" vertical="center" wrapText="1"/>
    </xf>
    <xf numFmtId="49" fontId="10" fillId="4" borderId="4" xfId="0" applyNumberFormat="1" applyFont="1" applyFill="1" applyBorder="1" applyAlignment="1">
      <alignment horizontal="center" vertical="center" wrapText="1"/>
    </xf>
    <xf numFmtId="49" fontId="10" fillId="0" borderId="8" xfId="0" applyNumberFormat="1" applyFont="1" applyFill="1" applyBorder="1" applyAlignment="1">
      <alignment horizontal="center" vertical="center" wrapText="1"/>
    </xf>
    <xf numFmtId="0" fontId="10" fillId="0" borderId="9" xfId="0" applyFont="1" applyFill="1" applyBorder="1"/>
    <xf numFmtId="0" fontId="10" fillId="4" borderId="4" xfId="0" applyFont="1" applyFill="1" applyBorder="1"/>
    <xf numFmtId="0" fontId="10" fillId="0" borderId="4" xfId="0" applyFont="1" applyFill="1" applyBorder="1"/>
    <xf numFmtId="49" fontId="10" fillId="4" borderId="10" xfId="0" applyNumberFormat="1" applyFont="1" applyFill="1" applyBorder="1" applyAlignment="1">
      <alignment horizontal="center" vertical="center" wrapText="1"/>
    </xf>
    <xf numFmtId="0" fontId="10" fillId="4" borderId="2" xfId="0" applyFont="1" applyFill="1" applyBorder="1"/>
    <xf numFmtId="0" fontId="10" fillId="0" borderId="2" xfId="0" applyFont="1" applyFill="1" applyBorder="1"/>
    <xf numFmtId="0" fontId="10" fillId="6" borderId="0" xfId="0" applyFont="1" applyFill="1" applyBorder="1"/>
    <xf numFmtId="172" fontId="10" fillId="6" borderId="0" xfId="3" applyNumberFormat="1" applyFont="1" applyFill="1" applyBorder="1" applyAlignment="1">
      <alignment horizontal="center" vertical="center" wrapText="1"/>
    </xf>
    <xf numFmtId="49" fontId="10" fillId="6" borderId="0" xfId="0" applyNumberFormat="1" applyFont="1" applyFill="1" applyBorder="1" applyAlignment="1">
      <alignment horizontal="center" vertical="center"/>
    </xf>
    <xf numFmtId="0" fontId="13" fillId="6" borderId="0" xfId="0" applyFont="1" applyFill="1" applyBorder="1" applyAlignment="1">
      <alignment wrapText="1"/>
    </xf>
    <xf numFmtId="171" fontId="10" fillId="6" borderId="0" xfId="3" applyNumberFormat="1" applyFont="1" applyFill="1" applyBorder="1" applyAlignment="1">
      <alignment horizontal="center" vertical="center" wrapText="1"/>
    </xf>
    <xf numFmtId="166" fontId="10" fillId="6" borderId="0" xfId="3" applyNumberFormat="1" applyFont="1" applyFill="1" applyBorder="1" applyAlignment="1">
      <alignment horizontal="center" vertical="center" wrapText="1"/>
    </xf>
    <xf numFmtId="14" fontId="10" fillId="6" borderId="0" xfId="0" applyNumberFormat="1" applyFont="1" applyFill="1" applyBorder="1" applyAlignment="1">
      <alignment horizontal="center" vertical="center" wrapText="1"/>
    </xf>
    <xf numFmtId="0" fontId="13" fillId="6" borderId="0" xfId="0" applyFont="1" applyFill="1" applyBorder="1"/>
    <xf numFmtId="49" fontId="10" fillId="0" borderId="1" xfId="0" applyNumberFormat="1" applyFont="1" applyFill="1" applyBorder="1" applyAlignment="1">
      <alignment horizontal="left" vertical="center" wrapText="1"/>
    </xf>
    <xf numFmtId="0" fontId="10" fillId="0" borderId="1" xfId="0" applyFont="1" applyBorder="1" applyAlignment="1">
      <alignment horizontal="left" vertical="center"/>
    </xf>
    <xf numFmtId="0" fontId="10" fillId="0" borderId="1" xfId="0" applyFont="1" applyBorder="1" applyAlignment="1">
      <alignment horizontal="left" vertical="center" wrapText="1"/>
    </xf>
    <xf numFmtId="0" fontId="10" fillId="0" borderId="3" xfId="0" applyFont="1" applyBorder="1" applyAlignment="1">
      <alignment horizontal="left" vertical="center" wrapText="1"/>
    </xf>
    <xf numFmtId="0" fontId="14" fillId="0" borderId="0" xfId="0" applyFont="1" applyFill="1"/>
    <xf numFmtId="0" fontId="15" fillId="0" borderId="1" xfId="0" applyFont="1" applyFill="1" applyBorder="1" applyAlignment="1">
      <alignment horizontal="center" vertical="center" wrapText="1"/>
    </xf>
    <xf numFmtId="0" fontId="15" fillId="0" borderId="1" xfId="0" applyFont="1" applyFill="1" applyBorder="1" applyAlignment="1">
      <alignment horizontal="center" vertical="center"/>
    </xf>
    <xf numFmtId="49" fontId="14" fillId="0" borderId="1" xfId="0" applyNumberFormat="1" applyFont="1" applyFill="1" applyBorder="1" applyAlignment="1">
      <alignment horizontal="center" vertical="center" wrapText="1"/>
    </xf>
    <xf numFmtId="49" fontId="14" fillId="0" borderId="2" xfId="0" applyNumberFormat="1" applyFont="1" applyFill="1" applyBorder="1" applyAlignment="1">
      <alignment horizontal="center" vertical="center" wrapText="1"/>
    </xf>
    <xf numFmtId="49" fontId="14" fillId="4" borderId="1" xfId="0" applyNumberFormat="1" applyFont="1" applyFill="1" applyBorder="1" applyAlignment="1">
      <alignment horizontal="center" vertical="center" wrapText="1"/>
    </xf>
    <xf numFmtId="14" fontId="14" fillId="4" borderId="1" xfId="0" applyNumberFormat="1" applyFont="1" applyFill="1" applyBorder="1" applyAlignment="1">
      <alignment horizontal="center" vertical="center" wrapText="1"/>
    </xf>
    <xf numFmtId="0" fontId="14" fillId="4" borderId="1" xfId="0" applyFont="1" applyFill="1" applyBorder="1"/>
    <xf numFmtId="49" fontId="14" fillId="0" borderId="5" xfId="0" applyNumberFormat="1" applyFont="1" applyFill="1" applyBorder="1" applyAlignment="1">
      <alignment horizontal="center" vertical="center" wrapText="1"/>
    </xf>
    <xf numFmtId="49" fontId="14" fillId="0" borderId="1" xfId="0" applyNumberFormat="1" applyFont="1" applyFill="1" applyBorder="1" applyAlignment="1">
      <alignment horizontal="center" vertical="center"/>
    </xf>
    <xf numFmtId="49" fontId="14" fillId="4" borderId="1" xfId="0" applyNumberFormat="1" applyFont="1" applyFill="1" applyBorder="1" applyAlignment="1">
      <alignment horizontal="center" vertical="center"/>
    </xf>
    <xf numFmtId="49" fontId="14" fillId="0" borderId="6" xfId="0" applyNumberFormat="1" applyFont="1" applyFill="1" applyBorder="1" applyAlignment="1">
      <alignment horizontal="center" vertical="center" wrapText="1"/>
    </xf>
    <xf numFmtId="49" fontId="16" fillId="0" borderId="1" xfId="0" applyNumberFormat="1" applyFont="1" applyFill="1" applyBorder="1" applyAlignment="1">
      <alignment horizontal="center" vertical="center" wrapText="1"/>
    </xf>
    <xf numFmtId="49" fontId="14" fillId="4" borderId="5" xfId="0" applyNumberFormat="1" applyFont="1" applyFill="1" applyBorder="1" applyAlignment="1">
      <alignment horizontal="center" vertical="center" wrapText="1"/>
    </xf>
    <xf numFmtId="49" fontId="14" fillId="4" borderId="6" xfId="0" applyNumberFormat="1" applyFont="1" applyFill="1" applyBorder="1" applyAlignment="1">
      <alignment horizontal="center" vertical="center" wrapText="1"/>
    </xf>
    <xf numFmtId="0" fontId="14" fillId="0" borderId="3" xfId="0" applyFont="1" applyFill="1" applyBorder="1"/>
    <xf numFmtId="0" fontId="14" fillId="0" borderId="1" xfId="0" applyFont="1" applyFill="1" applyBorder="1"/>
    <xf numFmtId="49" fontId="14" fillId="0" borderId="10" xfId="0" applyNumberFormat="1" applyFont="1" applyFill="1" applyBorder="1" applyAlignment="1">
      <alignment horizontal="center" vertical="center" wrapText="1"/>
    </xf>
    <xf numFmtId="49" fontId="14" fillId="4" borderId="10" xfId="0" applyNumberFormat="1" applyFont="1" applyFill="1" applyBorder="1" applyAlignment="1">
      <alignment horizontal="center" vertical="center" wrapText="1"/>
    </xf>
    <xf numFmtId="49" fontId="14" fillId="4" borderId="2" xfId="0" applyNumberFormat="1" applyFont="1" applyFill="1" applyBorder="1" applyAlignment="1">
      <alignment horizontal="center" vertical="center" wrapText="1"/>
    </xf>
    <xf numFmtId="49" fontId="14" fillId="0" borderId="11" xfId="0" applyNumberFormat="1" applyFont="1" applyFill="1" applyBorder="1" applyAlignment="1">
      <alignment horizontal="center" vertical="center" wrapText="1"/>
    </xf>
    <xf numFmtId="0" fontId="14" fillId="0" borderId="12" xfId="0" applyFont="1" applyFill="1" applyBorder="1"/>
    <xf numFmtId="0" fontId="14" fillId="4" borderId="2" xfId="0" applyFont="1" applyFill="1" applyBorder="1"/>
    <xf numFmtId="0" fontId="14" fillId="0" borderId="2" xfId="0" applyFont="1" applyFill="1" applyBorder="1"/>
    <xf numFmtId="0" fontId="10" fillId="0" borderId="1" xfId="0" applyFont="1" applyFill="1" applyBorder="1" applyAlignment="1">
      <alignment horizontal="center" vertical="center"/>
    </xf>
    <xf numFmtId="0" fontId="10" fillId="7" borderId="1" xfId="0" applyFont="1" applyFill="1" applyBorder="1" applyAlignment="1">
      <alignment horizontal="center" vertical="center"/>
    </xf>
    <xf numFmtId="172" fontId="10" fillId="0" borderId="1" xfId="3" applyNumberFormat="1" applyFont="1" applyFill="1" applyBorder="1" applyAlignment="1">
      <alignment horizontal="right" vertical="center" wrapText="1"/>
    </xf>
    <xf numFmtId="172" fontId="10" fillId="0" borderId="3" xfId="3" applyNumberFormat="1" applyFont="1" applyFill="1" applyBorder="1" applyAlignment="1">
      <alignment horizontal="right" vertical="center" wrapText="1"/>
    </xf>
    <xf numFmtId="172" fontId="10" fillId="0" borderId="6" xfId="3" applyNumberFormat="1" applyFont="1" applyFill="1" applyBorder="1" applyAlignment="1">
      <alignment horizontal="right" vertical="center" wrapText="1"/>
    </xf>
    <xf numFmtId="0" fontId="1" fillId="0" borderId="1" xfId="0" applyFont="1" applyFill="1" applyBorder="1" applyAlignment="1">
      <alignment horizontal="left" vertical="center" wrapText="1"/>
    </xf>
    <xf numFmtId="168" fontId="10" fillId="0" borderId="9" xfId="0" applyNumberFormat="1" applyFont="1" applyFill="1" applyBorder="1" applyAlignment="1">
      <alignment horizontal="right" vertical="center"/>
    </xf>
    <xf numFmtId="0" fontId="10" fillId="8" borderId="1" xfId="0" applyFont="1" applyFill="1" applyBorder="1"/>
    <xf numFmtId="49" fontId="10" fillId="8" borderId="0" xfId="0" applyNumberFormat="1" applyFont="1" applyFill="1" applyBorder="1" applyAlignment="1">
      <alignment horizontal="center" vertical="center" wrapText="1"/>
    </xf>
    <xf numFmtId="49" fontId="10" fillId="8" borderId="6" xfId="0" applyNumberFormat="1" applyFont="1" applyFill="1" applyBorder="1" applyAlignment="1">
      <alignment horizontal="center" vertical="center" wrapText="1"/>
    </xf>
    <xf numFmtId="168" fontId="10" fillId="0" borderId="1" xfId="0" applyNumberFormat="1" applyFont="1" applyFill="1" applyBorder="1" applyAlignment="1">
      <alignment horizontal="right" vertical="center"/>
    </xf>
    <xf numFmtId="0" fontId="10" fillId="0" borderId="1" xfId="0" applyFont="1" applyFill="1" applyBorder="1" applyAlignment="1">
      <alignment wrapText="1"/>
    </xf>
    <xf numFmtId="0" fontId="10" fillId="5" borderId="1" xfId="0" applyFont="1" applyFill="1" applyBorder="1"/>
    <xf numFmtId="0" fontId="10" fillId="8" borderId="1" xfId="0" applyFont="1" applyFill="1" applyBorder="1" applyAlignment="1">
      <alignment horizontal="center" vertical="center"/>
    </xf>
    <xf numFmtId="0" fontId="10" fillId="9" borderId="1" xfId="0" applyFont="1" applyFill="1" applyBorder="1"/>
    <xf numFmtId="0" fontId="10" fillId="10" borderId="1" xfId="0" applyFont="1" applyFill="1" applyBorder="1" applyAlignment="1">
      <alignment horizontal="center" vertical="center"/>
    </xf>
    <xf numFmtId="0" fontId="10" fillId="10" borderId="1" xfId="0" applyFont="1" applyFill="1" applyBorder="1" applyAlignment="1">
      <alignment wrapText="1"/>
    </xf>
    <xf numFmtId="0" fontId="10" fillId="10" borderId="1" xfId="0" applyFont="1" applyFill="1" applyBorder="1"/>
    <xf numFmtId="0" fontId="10" fillId="10" borderId="1" xfId="0" applyFont="1" applyFill="1" applyBorder="1" applyAlignment="1">
      <alignment vertical="center" wrapText="1"/>
    </xf>
    <xf numFmtId="0" fontId="10" fillId="10" borderId="1" xfId="0" applyFont="1" applyFill="1" applyBorder="1" applyAlignment="1">
      <alignment horizontal="center" vertical="center" wrapText="1"/>
    </xf>
    <xf numFmtId="49" fontId="10" fillId="4" borderId="8" xfId="0" applyNumberFormat="1" applyFont="1" applyFill="1" applyBorder="1" applyAlignment="1">
      <alignment horizontal="center" vertical="center" wrapText="1"/>
    </xf>
    <xf numFmtId="49" fontId="10" fillId="9" borderId="1" xfId="0" applyNumberFormat="1" applyFont="1" applyFill="1" applyBorder="1" applyAlignment="1">
      <alignment horizontal="center" vertical="center"/>
    </xf>
    <xf numFmtId="49" fontId="10" fillId="9" borderId="1" xfId="0" applyNumberFormat="1" applyFont="1" applyFill="1" applyBorder="1" applyAlignment="1">
      <alignment horizontal="center" vertical="center" wrapText="1"/>
    </xf>
    <xf numFmtId="14" fontId="10" fillId="9" borderId="1" xfId="0" applyNumberFormat="1" applyFont="1" applyFill="1" applyBorder="1" applyAlignment="1">
      <alignment horizontal="center" vertical="center" wrapText="1"/>
    </xf>
    <xf numFmtId="49" fontId="10" fillId="10" borderId="1" xfId="0" applyNumberFormat="1" applyFont="1" applyFill="1" applyBorder="1" applyAlignment="1">
      <alignment horizontal="center" vertical="center"/>
    </xf>
    <xf numFmtId="49" fontId="10" fillId="10" borderId="1" xfId="0" applyNumberFormat="1" applyFont="1" applyFill="1" applyBorder="1" applyAlignment="1">
      <alignment horizontal="center" vertical="center" wrapText="1"/>
    </xf>
    <xf numFmtId="14" fontId="10" fillId="10" borderId="1" xfId="0" applyNumberFormat="1" applyFont="1" applyFill="1" applyBorder="1" applyAlignment="1">
      <alignment horizontal="center" vertical="center" wrapText="1"/>
    </xf>
    <xf numFmtId="172" fontId="10" fillId="10" borderId="1" xfId="3" applyNumberFormat="1" applyFont="1" applyFill="1" applyBorder="1" applyAlignment="1">
      <alignment horizontal="right" vertical="center"/>
    </xf>
    <xf numFmtId="49" fontId="10" fillId="8" borderId="1" xfId="0" applyNumberFormat="1" applyFont="1" applyFill="1" applyBorder="1" applyAlignment="1">
      <alignment horizontal="center" vertical="center"/>
    </xf>
    <xf numFmtId="49" fontId="10" fillId="8" borderId="1" xfId="0" applyNumberFormat="1" applyFont="1" applyFill="1" applyBorder="1" applyAlignment="1">
      <alignment horizontal="center" vertical="center" wrapText="1"/>
    </xf>
    <xf numFmtId="14" fontId="10" fillId="8" borderId="1" xfId="0" applyNumberFormat="1" applyFont="1" applyFill="1" applyBorder="1" applyAlignment="1">
      <alignment horizontal="center" vertical="center" wrapText="1"/>
    </xf>
    <xf numFmtId="172" fontId="10" fillId="8" borderId="1" xfId="3" applyNumberFormat="1" applyFont="1" applyFill="1" applyBorder="1" applyAlignment="1">
      <alignment horizontal="right" vertical="center"/>
    </xf>
    <xf numFmtId="168" fontId="10" fillId="8" borderId="1" xfId="0" applyNumberFormat="1" applyFont="1" applyFill="1" applyBorder="1" applyAlignment="1">
      <alignment horizontal="center" vertical="center" wrapText="1"/>
    </xf>
    <xf numFmtId="172" fontId="10" fillId="8" borderId="6" xfId="3" applyNumberFormat="1" applyFont="1" applyFill="1" applyBorder="1" applyAlignment="1">
      <alignment horizontal="right" vertical="center"/>
    </xf>
    <xf numFmtId="172" fontId="10" fillId="8" borderId="6" xfId="3" applyNumberFormat="1" applyFont="1" applyFill="1" applyBorder="1" applyAlignment="1">
      <alignment horizontal="center" vertical="center" wrapText="1"/>
    </xf>
    <xf numFmtId="168" fontId="10" fillId="8" borderId="6" xfId="0" applyNumberFormat="1" applyFont="1" applyFill="1" applyBorder="1" applyAlignment="1">
      <alignment horizontal="center" vertical="center"/>
    </xf>
    <xf numFmtId="168" fontId="10" fillId="8" borderId="6" xfId="0" applyNumberFormat="1" applyFont="1" applyFill="1" applyBorder="1" applyAlignment="1">
      <alignment horizontal="right" vertical="center"/>
    </xf>
    <xf numFmtId="168" fontId="10" fillId="8" borderId="6" xfId="0" applyNumberFormat="1" applyFont="1" applyFill="1" applyBorder="1" applyAlignment="1">
      <alignment horizontal="center" vertical="center" wrapText="1"/>
    </xf>
    <xf numFmtId="168" fontId="10" fillId="10" borderId="1" xfId="0" applyNumberFormat="1" applyFont="1" applyFill="1" applyBorder="1" applyAlignment="1">
      <alignment horizontal="center" vertical="center" wrapText="1"/>
    </xf>
    <xf numFmtId="0" fontId="10" fillId="0" borderId="1" xfId="0" applyFont="1" applyFill="1" applyBorder="1" applyAlignment="1">
      <alignment horizontal="justify" vertical="center"/>
    </xf>
    <xf numFmtId="0" fontId="10" fillId="0" borderId="0" xfId="0" applyFont="1" applyFill="1" applyBorder="1"/>
    <xf numFmtId="172" fontId="10" fillId="0" borderId="0" xfId="3" applyNumberFormat="1" applyFont="1" applyFill="1" applyBorder="1" applyAlignment="1">
      <alignment horizontal="center" vertical="center" wrapText="1"/>
    </xf>
    <xf numFmtId="4" fontId="10" fillId="0" borderId="0" xfId="0" applyNumberFormat="1" applyFont="1" applyFill="1" applyBorder="1"/>
    <xf numFmtId="0" fontId="10" fillId="0" borderId="1" xfId="0" applyFont="1" applyFill="1" applyBorder="1" applyAlignment="1">
      <alignment vertical="center" wrapText="1"/>
    </xf>
    <xf numFmtId="49" fontId="10" fillId="0" borderId="0" xfId="0" applyNumberFormat="1" applyFont="1" applyFill="1" applyBorder="1" applyAlignment="1">
      <alignment horizontal="center" vertical="center"/>
    </xf>
    <xf numFmtId="0" fontId="13" fillId="0" borderId="0" xfId="0" applyFont="1" applyFill="1" applyBorder="1" applyAlignment="1">
      <alignment wrapText="1"/>
    </xf>
    <xf numFmtId="171" fontId="10" fillId="0" borderId="0" xfId="3" applyNumberFormat="1" applyFont="1" applyFill="1" applyBorder="1" applyAlignment="1">
      <alignment horizontal="center" vertical="center" wrapText="1"/>
    </xf>
    <xf numFmtId="166" fontId="10" fillId="0" borderId="0" xfId="3" applyNumberFormat="1" applyFont="1" applyFill="1" applyBorder="1" applyAlignment="1">
      <alignment horizontal="center" vertical="center" wrapText="1"/>
    </xf>
    <xf numFmtId="14"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49" fontId="10" fillId="0" borderId="4" xfId="0" applyNumberFormat="1" applyFont="1" applyFill="1" applyBorder="1" applyAlignment="1">
      <alignment horizontal="center" vertical="center"/>
    </xf>
    <xf numFmtId="169" fontId="10" fillId="0" borderId="4" xfId="0" applyNumberFormat="1" applyFont="1" applyFill="1" applyBorder="1" applyAlignment="1">
      <alignment horizontal="right" vertical="center"/>
    </xf>
    <xf numFmtId="14" fontId="10" fillId="0" borderId="0" xfId="0" applyNumberFormat="1" applyFont="1" applyFill="1" applyBorder="1" applyAlignment="1">
      <alignment horizontal="center" vertical="center" wrapText="1"/>
    </xf>
    <xf numFmtId="0" fontId="13" fillId="0" borderId="0" xfId="0" applyFont="1" applyFill="1" applyBorder="1"/>
    <xf numFmtId="168" fontId="10" fillId="0" borderId="8" xfId="0" applyNumberFormat="1" applyFont="1" applyFill="1" applyBorder="1" applyAlignment="1">
      <alignment horizontal="right" vertical="center"/>
    </xf>
    <xf numFmtId="0" fontId="10" fillId="0" borderId="0" xfId="0" applyFont="1" applyFill="1" applyBorder="1" applyAlignment="1">
      <alignment horizontal="justify" vertical="center"/>
    </xf>
    <xf numFmtId="0" fontId="10" fillId="0" borderId="6" xfId="0" applyFont="1" applyFill="1" applyBorder="1" applyAlignment="1">
      <alignment horizontal="justify" vertical="center"/>
    </xf>
    <xf numFmtId="49" fontId="10" fillId="0" borderId="10" xfId="0" applyNumberFormat="1" applyFont="1" applyFill="1" applyBorder="1" applyAlignment="1">
      <alignment horizontal="center" vertical="center" wrapText="1"/>
    </xf>
    <xf numFmtId="49" fontId="10" fillId="5" borderId="1" xfId="0" applyNumberFormat="1" applyFont="1" applyFill="1" applyBorder="1" applyAlignment="1">
      <alignment horizontal="center" vertical="center" wrapText="1"/>
    </xf>
    <xf numFmtId="49" fontId="10" fillId="5" borderId="6" xfId="0" applyNumberFormat="1" applyFont="1" applyFill="1" applyBorder="1" applyAlignment="1">
      <alignment horizontal="center" vertical="center" wrapText="1"/>
    </xf>
    <xf numFmtId="49" fontId="10" fillId="10" borderId="5" xfId="0" applyNumberFormat="1" applyFont="1" applyFill="1" applyBorder="1" applyAlignment="1">
      <alignment horizontal="center" vertical="center" wrapText="1"/>
    </xf>
    <xf numFmtId="49" fontId="10" fillId="10" borderId="3" xfId="0" applyNumberFormat="1" applyFont="1" applyFill="1" applyBorder="1" applyAlignment="1">
      <alignment horizontal="center" vertical="center" wrapText="1"/>
    </xf>
    <xf numFmtId="172" fontId="10" fillId="10" borderId="3" xfId="3" applyNumberFormat="1" applyFont="1" applyFill="1" applyBorder="1" applyAlignment="1">
      <alignment horizontal="right" vertical="center"/>
    </xf>
    <xf numFmtId="168" fontId="10" fillId="10" borderId="3" xfId="0" applyNumberFormat="1" applyFont="1" applyFill="1" applyBorder="1" applyAlignment="1">
      <alignment horizontal="center" vertical="center" wrapText="1"/>
    </xf>
    <xf numFmtId="49" fontId="10" fillId="0" borderId="13" xfId="0" applyNumberFormat="1" applyFont="1" applyFill="1" applyBorder="1" applyAlignment="1">
      <alignment horizontal="center" vertical="center"/>
    </xf>
    <xf numFmtId="169" fontId="10" fillId="0" borderId="1" xfId="0" applyNumberFormat="1" applyFont="1" applyFill="1" applyBorder="1" applyAlignment="1">
      <alignment horizontal="right" vertical="center"/>
    </xf>
    <xf numFmtId="14" fontId="10" fillId="0" borderId="4" xfId="0" applyNumberFormat="1" applyFont="1" applyFill="1" applyBorder="1" applyAlignment="1">
      <alignment horizontal="center" vertical="center" wrapText="1"/>
    </xf>
    <xf numFmtId="169" fontId="12" fillId="0" borderId="1" xfId="0" applyNumberFormat="1" applyFont="1" applyFill="1" applyBorder="1" applyAlignment="1">
      <alignment horizontal="right" vertical="center" wrapText="1"/>
    </xf>
    <xf numFmtId="0" fontId="10" fillId="0" borderId="5" xfId="0" applyFont="1" applyFill="1" applyBorder="1" applyAlignment="1">
      <alignment horizontal="center" vertical="center"/>
    </xf>
    <xf numFmtId="49" fontId="10" fillId="0" borderId="14" xfId="0" applyNumberFormat="1" applyFont="1" applyFill="1" applyBorder="1" applyAlignment="1">
      <alignment horizontal="center" vertical="center"/>
    </xf>
    <xf numFmtId="14" fontId="10" fillId="0" borderId="5" xfId="0" applyNumberFormat="1" applyFont="1" applyFill="1" applyBorder="1" applyAlignment="1">
      <alignment horizontal="center" vertical="center" wrapText="1"/>
    </xf>
    <xf numFmtId="0" fontId="10" fillId="0" borderId="5" xfId="0" applyFont="1" applyFill="1" applyBorder="1" applyAlignment="1">
      <alignment vertical="center" wrapText="1"/>
    </xf>
    <xf numFmtId="169" fontId="10" fillId="0" borderId="1" xfId="0" applyNumberFormat="1" applyFont="1" applyFill="1" applyBorder="1"/>
    <xf numFmtId="49" fontId="10" fillId="8" borderId="15" xfId="0" applyNumberFormat="1" applyFont="1" applyFill="1" applyBorder="1" applyAlignment="1">
      <alignment horizontal="center" vertical="center"/>
    </xf>
    <xf numFmtId="14" fontId="10" fillId="8" borderId="3" xfId="0" applyNumberFormat="1" applyFont="1" applyFill="1" applyBorder="1" applyAlignment="1">
      <alignment horizontal="center" vertical="center" wrapText="1"/>
    </xf>
    <xf numFmtId="0" fontId="10" fillId="8" borderId="3" xfId="0" applyFont="1" applyFill="1" applyBorder="1" applyAlignment="1">
      <alignment vertical="center" wrapText="1"/>
    </xf>
    <xf numFmtId="169" fontId="10" fillId="8" borderId="3" xfId="0" applyNumberFormat="1" applyFont="1" applyFill="1" applyBorder="1" applyAlignment="1">
      <alignment horizontal="right" vertical="center"/>
    </xf>
    <xf numFmtId="14" fontId="10" fillId="8" borderId="4" xfId="0" applyNumberFormat="1" applyFont="1" applyFill="1" applyBorder="1" applyAlignment="1">
      <alignment horizontal="center" vertical="center" wrapText="1"/>
    </xf>
    <xf numFmtId="49" fontId="10" fillId="0" borderId="15" xfId="0" applyNumberFormat="1" applyFont="1" applyFill="1" applyBorder="1" applyAlignment="1">
      <alignment horizontal="center" vertical="center"/>
    </xf>
    <xf numFmtId="0" fontId="10" fillId="8" borderId="1" xfId="0" applyFont="1" applyFill="1" applyBorder="1" applyAlignment="1">
      <alignment vertical="center" wrapText="1"/>
    </xf>
    <xf numFmtId="169" fontId="10" fillId="8" borderId="1" xfId="0" applyNumberFormat="1" applyFont="1" applyFill="1" applyBorder="1" applyAlignment="1">
      <alignment horizontal="right" vertical="center"/>
    </xf>
    <xf numFmtId="0" fontId="10" fillId="8" borderId="1" xfId="0" applyFont="1" applyFill="1" applyBorder="1" applyAlignment="1">
      <alignment horizontal="center" vertical="center" wrapText="1"/>
    </xf>
    <xf numFmtId="14" fontId="10" fillId="0" borderId="3" xfId="0" applyNumberFormat="1" applyFont="1" applyFill="1" applyBorder="1" applyAlignment="1">
      <alignment horizontal="center" vertical="center" wrapText="1"/>
    </xf>
    <xf numFmtId="0" fontId="10" fillId="0" borderId="3" xfId="0" applyFont="1" applyFill="1" applyBorder="1" applyAlignment="1">
      <alignment vertical="center" wrapText="1"/>
    </xf>
    <xf numFmtId="169" fontId="10" fillId="0" borderId="5" xfId="0" applyNumberFormat="1" applyFont="1" applyFill="1" applyBorder="1" applyAlignment="1">
      <alignment horizontal="right" vertical="center"/>
    </xf>
    <xf numFmtId="0" fontId="10" fillId="0" borderId="3" xfId="0" applyFont="1" applyFill="1" applyBorder="1" applyAlignment="1">
      <alignment horizontal="center" vertical="center" wrapText="1"/>
    </xf>
    <xf numFmtId="14" fontId="10" fillId="8" borderId="5" xfId="0" applyNumberFormat="1" applyFont="1" applyFill="1" applyBorder="1" applyAlignment="1">
      <alignment horizontal="center" vertical="center" wrapText="1"/>
    </xf>
    <xf numFmtId="0" fontId="10" fillId="8" borderId="5" xfId="0" applyFont="1" applyFill="1" applyBorder="1" applyAlignment="1">
      <alignment vertical="center" wrapText="1"/>
    </xf>
    <xf numFmtId="169" fontId="10" fillId="8" borderId="5" xfId="0" applyNumberFormat="1" applyFont="1" applyFill="1" applyBorder="1" applyAlignment="1">
      <alignment horizontal="right" vertical="center"/>
    </xf>
    <xf numFmtId="14" fontId="10" fillId="0" borderId="6" xfId="0" applyNumberFormat="1" applyFont="1" applyFill="1" applyBorder="1" applyAlignment="1">
      <alignment horizontal="center" vertical="center" wrapText="1"/>
    </xf>
    <xf numFmtId="0" fontId="10" fillId="0" borderId="6" xfId="0" applyFont="1" applyFill="1" applyBorder="1" applyAlignment="1">
      <alignment vertical="center" wrapText="1"/>
    </xf>
    <xf numFmtId="169" fontId="10" fillId="0" borderId="6" xfId="0" applyNumberFormat="1" applyFont="1" applyFill="1" applyBorder="1" applyAlignment="1">
      <alignment horizontal="right" vertical="center"/>
    </xf>
    <xf numFmtId="49" fontId="10" fillId="0" borderId="13" xfId="0" applyNumberFormat="1" applyFont="1" applyFill="1" applyBorder="1" applyAlignment="1">
      <alignment horizontal="center" vertical="center" wrapText="1"/>
    </xf>
    <xf numFmtId="14" fontId="12" fillId="0" borderId="1" xfId="0" applyNumberFormat="1" applyFont="1" applyFill="1" applyBorder="1" applyAlignment="1">
      <alignment horizontal="center" vertical="center" wrapText="1"/>
    </xf>
    <xf numFmtId="0" fontId="12" fillId="0" borderId="1" xfId="0" applyFont="1" applyFill="1" applyBorder="1" applyAlignment="1">
      <alignment vertical="center" wrapText="1"/>
    </xf>
    <xf numFmtId="169" fontId="12" fillId="0" borderId="1" xfId="0" applyNumberFormat="1" applyFont="1" applyFill="1" applyBorder="1" applyAlignment="1">
      <alignment horizontal="right" vertical="center"/>
    </xf>
    <xf numFmtId="0" fontId="12" fillId="0" borderId="1" xfId="0" applyFont="1" applyFill="1" applyBorder="1" applyAlignment="1">
      <alignment horizontal="center" vertical="center" wrapText="1"/>
    </xf>
    <xf numFmtId="0" fontId="12" fillId="0" borderId="1" xfId="0" applyFont="1" applyFill="1" applyBorder="1"/>
    <xf numFmtId="49" fontId="10" fillId="0" borderId="1" xfId="0" applyNumberFormat="1" applyFont="1" applyBorder="1" applyAlignment="1">
      <alignment horizontal="center" vertical="center"/>
    </xf>
    <xf numFmtId="167" fontId="10" fillId="0" borderId="1" xfId="0" applyNumberFormat="1" applyFont="1" applyFill="1" applyBorder="1" applyAlignment="1">
      <alignment horizontal="right" vertical="center"/>
    </xf>
    <xf numFmtId="49" fontId="10" fillId="5" borderId="1" xfId="0" applyNumberFormat="1" applyFont="1" applyFill="1" applyBorder="1" applyAlignment="1">
      <alignment horizontal="center" vertical="center"/>
    </xf>
    <xf numFmtId="14" fontId="10" fillId="5" borderId="1" xfId="0" applyNumberFormat="1" applyFont="1" applyFill="1" applyBorder="1" applyAlignment="1">
      <alignment horizontal="center" vertical="center" wrapText="1"/>
    </xf>
    <xf numFmtId="0" fontId="10" fillId="5" borderId="1" xfId="0" applyFont="1" applyFill="1" applyBorder="1" applyAlignment="1">
      <alignment vertical="center" wrapText="1"/>
    </xf>
    <xf numFmtId="167" fontId="10" fillId="5" borderId="1" xfId="0" applyNumberFormat="1" applyFont="1" applyFill="1" applyBorder="1" applyAlignment="1">
      <alignment horizontal="right" vertical="center"/>
    </xf>
    <xf numFmtId="0" fontId="10" fillId="5" borderId="1" xfId="0" applyFont="1" applyFill="1" applyBorder="1" applyAlignment="1">
      <alignment horizontal="center" vertical="center" wrapText="1"/>
    </xf>
    <xf numFmtId="49" fontId="10" fillId="0" borderId="1" xfId="0" applyNumberFormat="1" applyFont="1" applyBorder="1" applyAlignment="1">
      <alignment horizontal="center" vertical="center" wrapText="1"/>
    </xf>
    <xf numFmtId="0" fontId="10" fillId="9" borderId="1" xfId="0" applyFont="1" applyFill="1" applyBorder="1" applyAlignment="1">
      <alignment horizontal="center" vertical="center" wrapText="1"/>
    </xf>
    <xf numFmtId="0" fontId="10" fillId="9" borderId="1" xfId="0" applyFont="1" applyFill="1" applyBorder="1" applyAlignment="1">
      <alignment vertical="center" wrapText="1"/>
    </xf>
    <xf numFmtId="167" fontId="10" fillId="9" borderId="1" xfId="0" applyNumberFormat="1" applyFont="1" applyFill="1" applyBorder="1" applyAlignment="1">
      <alignment horizontal="right" vertical="center"/>
    </xf>
    <xf numFmtId="14" fontId="10" fillId="0" borderId="1" xfId="0" applyNumberFormat="1" applyFont="1" applyBorder="1" applyAlignment="1">
      <alignment horizontal="center" vertical="center" wrapText="1"/>
    </xf>
    <xf numFmtId="167" fontId="10" fillId="0" borderId="1" xfId="0" applyNumberFormat="1" applyFont="1" applyBorder="1" applyAlignment="1">
      <alignment horizontal="right" vertical="center"/>
    </xf>
    <xf numFmtId="0" fontId="10" fillId="0" borderId="1" xfId="0" applyFont="1" applyBorder="1" applyAlignment="1">
      <alignment horizontal="center" vertical="center" wrapText="1"/>
    </xf>
    <xf numFmtId="0" fontId="10" fillId="0" borderId="1" xfId="0" applyFont="1" applyBorder="1"/>
    <xf numFmtId="49" fontId="10" fillId="7" borderId="13" xfId="0" applyNumberFormat="1" applyFont="1" applyFill="1" applyBorder="1" applyAlignment="1">
      <alignment horizontal="center" vertical="center" wrapText="1"/>
    </xf>
    <xf numFmtId="49" fontId="10" fillId="7" borderId="16" xfId="0" applyNumberFormat="1" applyFont="1" applyFill="1" applyBorder="1" applyAlignment="1">
      <alignment horizontal="center" vertical="center" wrapText="1"/>
    </xf>
    <xf numFmtId="14" fontId="10" fillId="7" borderId="1" xfId="0" applyNumberFormat="1" applyFont="1" applyFill="1" applyBorder="1" applyAlignment="1">
      <alignment horizontal="center" vertical="center" wrapText="1"/>
    </xf>
    <xf numFmtId="49" fontId="10" fillId="7" borderId="1" xfId="0" applyNumberFormat="1" applyFont="1" applyFill="1" applyBorder="1" applyAlignment="1">
      <alignment horizontal="center" vertical="center" wrapText="1"/>
    </xf>
    <xf numFmtId="0" fontId="10" fillId="7" borderId="1" xfId="0" applyFont="1" applyFill="1" applyBorder="1" applyAlignment="1">
      <alignment vertical="center" wrapText="1"/>
    </xf>
    <xf numFmtId="167" fontId="10" fillId="7" borderId="1" xfId="0" applyNumberFormat="1" applyFont="1" applyFill="1" applyBorder="1" applyAlignment="1">
      <alignment horizontal="right" vertical="center"/>
    </xf>
    <xf numFmtId="0" fontId="10" fillId="7" borderId="1" xfId="0" applyFont="1" applyFill="1" applyBorder="1" applyAlignment="1">
      <alignment horizontal="center" vertical="center" wrapText="1"/>
    </xf>
    <xf numFmtId="0" fontId="10" fillId="7" borderId="1" xfId="0" applyFont="1" applyFill="1" applyBorder="1"/>
    <xf numFmtId="14" fontId="10" fillId="7" borderId="4" xfId="0" applyNumberFormat="1" applyFont="1" applyFill="1" applyBorder="1" applyAlignment="1">
      <alignment horizontal="center" vertical="center" wrapText="1"/>
    </xf>
    <xf numFmtId="0" fontId="10" fillId="0" borderId="1" xfId="0" applyFont="1" applyBorder="1" applyAlignment="1">
      <alignment wrapText="1"/>
    </xf>
    <xf numFmtId="167" fontId="10" fillId="10" borderId="1" xfId="0" applyNumberFormat="1" applyFont="1" applyFill="1" applyBorder="1" applyAlignment="1">
      <alignment horizontal="right" vertical="center"/>
    </xf>
    <xf numFmtId="169" fontId="10" fillId="0" borderId="1" xfId="0" applyNumberFormat="1" applyFont="1" applyFill="1" applyBorder="1" applyAlignment="1">
      <alignment horizontal="right" vertical="center" wrapText="1"/>
    </xf>
    <xf numFmtId="49" fontId="10" fillId="0" borderId="15" xfId="0" applyNumberFormat="1" applyFont="1" applyBorder="1" applyAlignment="1">
      <alignment horizontal="center" vertical="center"/>
    </xf>
    <xf numFmtId="167" fontId="10" fillId="0" borderId="3" xfId="0" applyNumberFormat="1" applyFont="1" applyFill="1" applyBorder="1" applyAlignment="1">
      <alignment horizontal="right" vertical="center"/>
    </xf>
    <xf numFmtId="167" fontId="12" fillId="0" borderId="3" xfId="0" applyNumberFormat="1" applyFont="1" applyFill="1" applyBorder="1" applyAlignment="1">
      <alignment horizontal="right" vertical="center"/>
    </xf>
    <xf numFmtId="0" fontId="10" fillId="0" borderId="12" xfId="0" applyFont="1" applyFill="1" applyBorder="1"/>
    <xf numFmtId="0" fontId="10" fillId="0" borderId="1" xfId="0" applyFont="1" applyBorder="1" applyAlignment="1">
      <alignment horizontal="center" vertical="center"/>
    </xf>
    <xf numFmtId="0" fontId="10" fillId="11" borderId="1" xfId="0" applyFont="1" applyFill="1" applyBorder="1" applyAlignment="1">
      <alignment horizontal="center" vertical="center"/>
    </xf>
    <xf numFmtId="14" fontId="10" fillId="11" borderId="1" xfId="0" applyNumberFormat="1" applyFont="1" applyFill="1" applyBorder="1" applyAlignment="1">
      <alignment horizontal="center" vertical="center" wrapText="1"/>
    </xf>
    <xf numFmtId="49" fontId="10" fillId="11" borderId="1" xfId="0" applyNumberFormat="1" applyFont="1" applyFill="1" applyBorder="1" applyAlignment="1">
      <alignment horizontal="center" vertical="center" wrapText="1"/>
    </xf>
    <xf numFmtId="0" fontId="10" fillId="11" borderId="1" xfId="0" applyFont="1" applyFill="1" applyBorder="1" applyAlignment="1">
      <alignment vertical="center" wrapText="1"/>
    </xf>
    <xf numFmtId="167" fontId="10" fillId="11" borderId="1" xfId="0" applyNumberFormat="1" applyFont="1" applyFill="1" applyBorder="1" applyAlignment="1">
      <alignment horizontal="right" vertical="center"/>
    </xf>
    <xf numFmtId="0" fontId="10" fillId="11" borderId="1" xfId="0" applyFont="1" applyFill="1" applyBorder="1" applyAlignment="1">
      <alignment horizontal="center" vertical="center" wrapText="1"/>
    </xf>
    <xf numFmtId="0" fontId="10" fillId="11" borderId="1" xfId="0" applyFont="1" applyFill="1" applyBorder="1"/>
    <xf numFmtId="49" fontId="12" fillId="7" borderId="1" xfId="0" applyNumberFormat="1" applyFont="1" applyFill="1" applyBorder="1" applyAlignment="1">
      <alignment horizontal="center" vertical="center" wrapText="1"/>
    </xf>
    <xf numFmtId="0" fontId="10" fillId="0" borderId="1" xfId="1" applyFont="1" applyFill="1" applyBorder="1" applyAlignment="1">
      <alignment horizontal="center" vertical="center" wrapText="1"/>
    </xf>
    <xf numFmtId="0" fontId="10" fillId="0" borderId="1" xfId="1" applyFont="1" applyFill="1" applyBorder="1" applyAlignment="1">
      <alignment vertical="center" wrapText="1"/>
    </xf>
    <xf numFmtId="170" fontId="10" fillId="0" borderId="1" xfId="4" applyNumberFormat="1" applyFont="1" applyFill="1" applyBorder="1" applyAlignment="1">
      <alignment vertical="center"/>
    </xf>
    <xf numFmtId="0" fontId="10" fillId="0" borderId="1" xfId="1" applyFont="1" applyFill="1" applyBorder="1" applyAlignment="1">
      <alignment vertical="center"/>
    </xf>
    <xf numFmtId="0" fontId="10" fillId="0" borderId="1" xfId="1" applyFont="1" applyFill="1" applyBorder="1" applyAlignment="1">
      <alignment horizontal="center" vertical="center"/>
    </xf>
    <xf numFmtId="0" fontId="10" fillId="0" borderId="1" xfId="1" applyFont="1" applyFill="1" applyBorder="1" applyAlignment="1">
      <alignment horizontal="left" vertical="center" wrapText="1"/>
    </xf>
    <xf numFmtId="0" fontId="10" fillId="0" borderId="1" xfId="1" applyFont="1" applyFill="1" applyBorder="1" applyAlignment="1">
      <alignment wrapText="1"/>
    </xf>
    <xf numFmtId="0" fontId="10" fillId="0" borderId="6" xfId="0" applyFont="1" applyFill="1" applyBorder="1" applyAlignment="1">
      <alignment horizontal="center" vertical="center"/>
    </xf>
    <xf numFmtId="49" fontId="10" fillId="0" borderId="3" xfId="0" applyNumberFormat="1" applyFont="1" applyFill="1" applyBorder="1" applyAlignment="1">
      <alignment horizontal="center" vertical="center"/>
    </xf>
    <xf numFmtId="49" fontId="10" fillId="0" borderId="3" xfId="0" applyNumberFormat="1" applyFont="1" applyFill="1" applyBorder="1" applyAlignment="1">
      <alignment horizontal="left" vertical="center" wrapText="1"/>
    </xf>
    <xf numFmtId="49" fontId="10" fillId="0" borderId="6" xfId="0" applyNumberFormat="1" applyFont="1" applyFill="1" applyBorder="1" applyAlignment="1">
      <alignment horizontal="center" vertical="center"/>
    </xf>
    <xf numFmtId="0" fontId="10" fillId="0" borderId="0" xfId="0" applyFont="1" applyFill="1" applyAlignment="1">
      <alignment horizontal="justify" vertical="center"/>
    </xf>
    <xf numFmtId="14" fontId="10" fillId="0" borderId="6" xfId="0" applyNumberFormat="1" applyFont="1" applyBorder="1" applyAlignment="1">
      <alignment horizontal="center" vertical="center" wrapText="1"/>
    </xf>
    <xf numFmtId="49" fontId="10" fillId="0" borderId="1" xfId="0" applyNumberFormat="1" applyFont="1" applyFill="1" applyBorder="1" applyAlignment="1">
      <alignment horizontal="left" vertical="top" wrapText="1"/>
    </xf>
    <xf numFmtId="49" fontId="10" fillId="0" borderId="2" xfId="0" applyNumberFormat="1" applyFont="1" applyFill="1" applyBorder="1" applyAlignment="1">
      <alignment horizontal="center" vertical="center"/>
    </xf>
    <xf numFmtId="49" fontId="10" fillId="7" borderId="1" xfId="0" applyNumberFormat="1" applyFont="1" applyFill="1" applyBorder="1" applyAlignment="1">
      <alignment horizontal="center" vertical="center"/>
    </xf>
    <xf numFmtId="0" fontId="10" fillId="0" borderId="1" xfId="0" applyFont="1" applyBorder="1" applyAlignment="1">
      <alignment horizontal="justify" vertical="center" wrapText="1"/>
    </xf>
    <xf numFmtId="167" fontId="10" fillId="0" borderId="1" xfId="0" applyNumberFormat="1" applyFont="1" applyFill="1" applyBorder="1" applyAlignment="1">
      <alignment horizontal="right" vertical="center" wrapText="1"/>
    </xf>
    <xf numFmtId="49" fontId="10" fillId="0" borderId="3" xfId="0" applyNumberFormat="1" applyFont="1" applyBorder="1" applyAlignment="1">
      <alignment horizontal="center" vertical="center" wrapText="1"/>
    </xf>
    <xf numFmtId="0" fontId="10" fillId="0" borderId="3" xfId="0" applyFont="1" applyBorder="1" applyAlignment="1">
      <alignment horizontal="justify" vertical="center" wrapText="1"/>
    </xf>
    <xf numFmtId="167" fontId="10" fillId="0" borderId="3" xfId="0" applyNumberFormat="1" applyFont="1" applyFill="1" applyBorder="1" applyAlignment="1">
      <alignment horizontal="right" vertical="center" wrapText="1"/>
    </xf>
    <xf numFmtId="0" fontId="10" fillId="0" borderId="0" xfId="0" applyFont="1" applyAlignment="1">
      <alignment horizontal="left" vertical="center" wrapText="1"/>
    </xf>
    <xf numFmtId="0" fontId="10" fillId="8" borderId="1" xfId="0" applyFont="1" applyFill="1" applyBorder="1" applyAlignment="1">
      <alignment horizontal="left" vertical="center" wrapText="1"/>
    </xf>
    <xf numFmtId="168" fontId="10" fillId="8" borderId="1" xfId="0" applyNumberFormat="1" applyFont="1" applyFill="1" applyBorder="1" applyAlignment="1">
      <alignment horizontal="right" vertical="center"/>
    </xf>
    <xf numFmtId="168" fontId="10" fillId="0" borderId="0" xfId="0" applyNumberFormat="1" applyFont="1" applyFill="1" applyBorder="1" applyAlignment="1">
      <alignment horizontal="center" vertical="center" wrapText="1"/>
    </xf>
    <xf numFmtId="0" fontId="10" fillId="10" borderId="1" xfId="0" applyFont="1" applyFill="1" applyBorder="1" applyAlignment="1">
      <alignment horizontal="left" vertical="center" wrapText="1"/>
    </xf>
    <xf numFmtId="168" fontId="10" fillId="10" borderId="1" xfId="0" applyNumberFormat="1" applyFont="1" applyFill="1" applyBorder="1" applyAlignment="1">
      <alignment horizontal="center" vertical="center"/>
    </xf>
    <xf numFmtId="0" fontId="17" fillId="4" borderId="1" xfId="0" applyFont="1" applyFill="1" applyBorder="1" applyAlignment="1">
      <alignment horizontal="left" vertical="center" wrapText="1"/>
    </xf>
    <xf numFmtId="0" fontId="17" fillId="8" borderId="1" xfId="0" applyFont="1" applyFill="1" applyBorder="1" applyAlignment="1">
      <alignment horizontal="justify" vertical="center" wrapText="1"/>
    </xf>
    <xf numFmtId="49" fontId="17" fillId="8" borderId="1" xfId="0" applyNumberFormat="1" applyFont="1" applyFill="1" applyBorder="1" applyAlignment="1">
      <alignment horizontal="left" vertical="center" wrapText="1"/>
    </xf>
    <xf numFmtId="0" fontId="17" fillId="8" borderId="1" xfId="0" applyFont="1" applyFill="1" applyBorder="1" applyAlignment="1">
      <alignment horizontal="left" vertical="center" wrapText="1"/>
    </xf>
    <xf numFmtId="49" fontId="17" fillId="8" borderId="6" xfId="0" applyNumberFormat="1" applyFont="1" applyFill="1" applyBorder="1" applyAlignment="1">
      <alignment horizontal="left" vertical="center" wrapText="1"/>
    </xf>
    <xf numFmtId="0" fontId="17" fillId="10" borderId="1" xfId="0" applyFont="1" applyFill="1" applyBorder="1" applyAlignment="1">
      <alignment horizontal="left" vertical="center" wrapText="1"/>
    </xf>
    <xf numFmtId="174" fontId="10" fillId="0" borderId="1" xfId="3" applyNumberFormat="1" applyFont="1" applyFill="1" applyBorder="1" applyAlignment="1">
      <alignment horizontal="right" vertical="center"/>
    </xf>
    <xf numFmtId="49" fontId="10" fillId="0" borderId="1" xfId="3" applyNumberFormat="1" applyFont="1" applyFill="1" applyBorder="1" applyAlignment="1">
      <alignment horizontal="left" vertical="center" wrapText="1"/>
    </xf>
    <xf numFmtId="174" fontId="10" fillId="8" borderId="1" xfId="3" applyNumberFormat="1" applyFont="1" applyFill="1" applyBorder="1" applyAlignment="1">
      <alignment horizontal="right" vertical="center"/>
    </xf>
    <xf numFmtId="49" fontId="10" fillId="8" borderId="1" xfId="3" applyNumberFormat="1" applyFont="1" applyFill="1" applyBorder="1" applyAlignment="1">
      <alignment horizontal="left" vertical="center" wrapText="1"/>
    </xf>
    <xf numFmtId="174" fontId="10" fillId="0" borderId="1" xfId="3" applyNumberFormat="1" applyFont="1" applyFill="1" applyBorder="1" applyAlignment="1">
      <alignment horizontal="center" vertical="center"/>
    </xf>
    <xf numFmtId="174" fontId="10" fillId="0" borderId="1" xfId="3" applyNumberFormat="1" applyFont="1" applyFill="1" applyBorder="1" applyAlignment="1">
      <alignment horizontal="left" vertical="center" wrapText="1"/>
    </xf>
    <xf numFmtId="164" fontId="10" fillId="0" borderId="1" xfId="3" applyNumberFormat="1" applyFont="1" applyFill="1" applyBorder="1" applyAlignment="1">
      <alignment horizontal="right" vertical="center"/>
    </xf>
    <xf numFmtId="49" fontId="12" fillId="0" borderId="1" xfId="2" applyNumberFormat="1" applyFont="1" applyFill="1" applyBorder="1" applyAlignment="1">
      <alignment horizontal="center" vertical="center" wrapText="1"/>
    </xf>
    <xf numFmtId="0" fontId="10" fillId="8" borderId="1" xfId="0" applyFont="1" applyFill="1" applyBorder="1" applyAlignment="1">
      <alignment horizontal="justify" vertical="center"/>
    </xf>
    <xf numFmtId="49" fontId="10" fillId="0" borderId="1" xfId="0" applyNumberFormat="1" applyFont="1" applyFill="1" applyBorder="1" applyAlignment="1">
      <alignment vertical="center" wrapText="1"/>
    </xf>
    <xf numFmtId="49" fontId="10" fillId="0" borderId="3" xfId="0" applyNumberFormat="1" applyFont="1" applyFill="1" applyBorder="1" applyAlignment="1">
      <alignment vertical="center" wrapText="1"/>
    </xf>
    <xf numFmtId="164" fontId="10" fillId="8" borderId="1" xfId="3" applyNumberFormat="1" applyFont="1" applyFill="1" applyBorder="1" applyAlignment="1">
      <alignment horizontal="right" vertical="center"/>
    </xf>
    <xf numFmtId="49" fontId="10" fillId="5" borderId="2" xfId="0" applyNumberFormat="1" applyFont="1" applyFill="1" applyBorder="1" applyAlignment="1">
      <alignment horizontal="center" vertical="center" wrapText="1"/>
    </xf>
    <xf numFmtId="0" fontId="10" fillId="5" borderId="1" xfId="0" applyFont="1" applyFill="1" applyBorder="1" applyAlignment="1">
      <alignment horizontal="justify" vertical="center"/>
    </xf>
    <xf numFmtId="174" fontId="10" fillId="5" borderId="1" xfId="3" applyNumberFormat="1" applyFont="1" applyFill="1" applyBorder="1" applyAlignment="1">
      <alignment horizontal="right" vertical="center"/>
    </xf>
    <xf numFmtId="17" fontId="10" fillId="10" borderId="1" xfId="0" applyNumberFormat="1" applyFont="1" applyFill="1" applyBorder="1" applyAlignment="1">
      <alignment vertical="center"/>
    </xf>
    <xf numFmtId="49" fontId="10" fillId="8" borderId="1" xfId="0" applyNumberFormat="1" applyFont="1" applyFill="1" applyBorder="1" applyAlignment="1">
      <alignment horizontal="left" vertical="center" wrapText="1"/>
    </xf>
    <xf numFmtId="14" fontId="13" fillId="0" borderId="1" xfId="0" applyNumberFormat="1" applyFont="1" applyFill="1" applyBorder="1" applyAlignment="1">
      <alignment horizontal="center" vertical="center" wrapText="1"/>
    </xf>
    <xf numFmtId="168" fontId="10" fillId="0" borderId="1" xfId="4" applyNumberFormat="1" applyFont="1" applyFill="1" applyBorder="1" applyAlignment="1">
      <alignment horizontal="center" vertical="center" wrapText="1"/>
    </xf>
    <xf numFmtId="168" fontId="10" fillId="0" borderId="1" xfId="4" applyNumberFormat="1" applyFont="1" applyFill="1" applyBorder="1" applyAlignment="1">
      <alignment horizontal="center" vertical="center"/>
    </xf>
    <xf numFmtId="168" fontId="10" fillId="0" borderId="1" xfId="0" applyNumberFormat="1" applyFont="1" applyFill="1" applyBorder="1" applyAlignment="1">
      <alignment horizontal="center" vertical="center"/>
    </xf>
    <xf numFmtId="168" fontId="10" fillId="0" borderId="3" xfId="0" applyNumberFormat="1" applyFont="1" applyFill="1" applyBorder="1" applyAlignment="1">
      <alignment horizontal="center" vertical="center"/>
    </xf>
    <xf numFmtId="168" fontId="10" fillId="8" borderId="1" xfId="0" applyNumberFormat="1" applyFont="1" applyFill="1" applyBorder="1" applyAlignment="1">
      <alignment horizontal="center" vertical="center"/>
    </xf>
    <xf numFmtId="0" fontId="10" fillId="10" borderId="3" xfId="0" applyFont="1" applyFill="1" applyBorder="1" applyAlignment="1">
      <alignment wrapText="1"/>
    </xf>
    <xf numFmtId="0" fontId="10" fillId="10" borderId="3" xfId="0" applyFont="1" applyFill="1" applyBorder="1" applyAlignment="1">
      <alignment horizontal="left" vertical="center" wrapText="1"/>
    </xf>
    <xf numFmtId="49" fontId="12" fillId="8" borderId="3" xfId="0" applyNumberFormat="1" applyFont="1" applyFill="1" applyBorder="1" applyAlignment="1">
      <alignment horizontal="center" vertical="center" wrapText="1"/>
    </xf>
    <xf numFmtId="0" fontId="19" fillId="14" borderId="25" xfId="0" applyFont="1" applyFill="1" applyBorder="1" applyAlignment="1">
      <alignment horizontal="center" vertical="center" wrapText="1"/>
    </xf>
    <xf numFmtId="0" fontId="19" fillId="14" borderId="26" xfId="0" applyFont="1" applyFill="1" applyBorder="1" applyAlignment="1">
      <alignment horizontal="center" vertical="center" wrapText="1"/>
    </xf>
    <xf numFmtId="0" fontId="19" fillId="14" borderId="27" xfId="0" applyFont="1" applyFill="1" applyBorder="1" applyAlignment="1">
      <alignment horizontal="center" vertical="center" wrapText="1"/>
    </xf>
    <xf numFmtId="0" fontId="19" fillId="14" borderId="28" xfId="0" applyFont="1" applyFill="1" applyBorder="1" applyAlignment="1">
      <alignment horizontal="center" vertical="center" wrapText="1"/>
    </xf>
    <xf numFmtId="0" fontId="19" fillId="14" borderId="29" xfId="0" applyFont="1" applyFill="1" applyBorder="1" applyAlignment="1">
      <alignment horizontal="center" vertical="center" wrapText="1"/>
    </xf>
    <xf numFmtId="0" fontId="19" fillId="14" borderId="30" xfId="0" applyFont="1" applyFill="1" applyBorder="1" applyAlignment="1">
      <alignment horizontal="center" vertical="center" wrapText="1"/>
    </xf>
    <xf numFmtId="0" fontId="19" fillId="14" borderId="18" xfId="0" applyFont="1" applyFill="1" applyBorder="1" applyAlignment="1">
      <alignment horizontal="center" vertical="center" wrapText="1"/>
    </xf>
    <xf numFmtId="0" fontId="19" fillId="14" borderId="3" xfId="0" applyFont="1" applyFill="1" applyBorder="1" applyAlignment="1">
      <alignment horizontal="center" vertical="center" wrapText="1"/>
    </xf>
    <xf numFmtId="49" fontId="10" fillId="8" borderId="31" xfId="0" applyNumberFormat="1" applyFont="1" applyFill="1" applyBorder="1" applyAlignment="1">
      <alignment horizontal="center" vertical="center"/>
    </xf>
    <xf numFmtId="14" fontId="10" fillId="8" borderId="6" xfId="0" applyNumberFormat="1" applyFont="1" applyFill="1" applyBorder="1" applyAlignment="1">
      <alignment horizontal="center" vertical="center" wrapText="1"/>
    </xf>
    <xf numFmtId="0" fontId="10" fillId="8" borderId="6" xfId="0" applyFont="1" applyFill="1" applyBorder="1" applyAlignment="1">
      <alignment vertical="center" wrapText="1"/>
    </xf>
    <xf numFmtId="169" fontId="10" fillId="8" borderId="6" xfId="0" applyNumberFormat="1" applyFont="1" applyFill="1" applyBorder="1" applyAlignment="1">
      <alignment horizontal="right" vertical="center"/>
    </xf>
    <xf numFmtId="0" fontId="10" fillId="8" borderId="6" xfId="0" applyFont="1" applyFill="1" applyBorder="1" applyAlignment="1">
      <alignment horizontal="center" vertical="center" wrapText="1"/>
    </xf>
    <xf numFmtId="0" fontId="10" fillId="8" borderId="6" xfId="0" applyFont="1" applyFill="1" applyBorder="1"/>
    <xf numFmtId="14" fontId="10" fillId="8" borderId="7" xfId="0" applyNumberFormat="1" applyFont="1" applyFill="1" applyBorder="1" applyAlignment="1">
      <alignment horizontal="center" vertical="center" wrapText="1"/>
    </xf>
    <xf numFmtId="0" fontId="10" fillId="0" borderId="0" xfId="0" applyFont="1" applyFill="1" applyAlignment="1">
      <alignment horizontal="center" vertical="center"/>
    </xf>
    <xf numFmtId="0" fontId="10" fillId="0" borderId="6" xfId="0" applyFont="1" applyFill="1" applyBorder="1" applyAlignment="1">
      <alignment horizontal="left" vertical="center" wrapText="1"/>
    </xf>
    <xf numFmtId="49" fontId="10" fillId="0" borderId="0" xfId="0" applyNumberFormat="1" applyFont="1" applyFill="1" applyBorder="1" applyAlignment="1">
      <alignment horizontal="left" vertical="center" wrapText="1"/>
    </xf>
    <xf numFmtId="172" fontId="10" fillId="0" borderId="0" xfId="3" applyNumberFormat="1" applyFont="1" applyFill="1" applyBorder="1" applyAlignment="1">
      <alignment horizontal="right" vertical="center" wrapText="1"/>
    </xf>
    <xf numFmtId="0" fontId="10" fillId="0" borderId="0" xfId="0" applyFont="1" applyFill="1" applyBorder="1" applyAlignment="1">
      <alignment horizontal="left" vertical="center" wrapText="1"/>
    </xf>
    <xf numFmtId="168" fontId="10" fillId="0" borderId="0" xfId="0" applyNumberFormat="1" applyFont="1" applyFill="1" applyBorder="1" applyAlignment="1">
      <alignment horizontal="right" vertical="center" wrapText="1"/>
    </xf>
    <xf numFmtId="0" fontId="10" fillId="0" borderId="1" xfId="3" applyNumberFormat="1" applyFont="1" applyFill="1" applyBorder="1" applyAlignment="1">
      <alignment horizontal="left" vertical="center" wrapText="1"/>
    </xf>
    <xf numFmtId="49" fontId="10" fillId="6" borderId="1" xfId="0" applyNumberFormat="1" applyFont="1" applyFill="1" applyBorder="1" applyAlignment="1">
      <alignment horizontal="center" vertical="center" wrapText="1"/>
    </xf>
    <xf numFmtId="49" fontId="10" fillId="0" borderId="1" xfId="0" applyNumberFormat="1" applyFont="1" applyFill="1" applyBorder="1" applyAlignment="1">
      <alignment horizontal="right" vertical="center" wrapText="1"/>
    </xf>
    <xf numFmtId="0" fontId="10" fillId="0" borderId="0" xfId="0" applyFont="1" applyAlignment="1">
      <alignment horizontal="justify" vertical="center"/>
    </xf>
    <xf numFmtId="0" fontId="10" fillId="0" borderId="1" xfId="0" applyFont="1" applyFill="1" applyBorder="1" applyAlignment="1">
      <alignment horizontal="justify" vertical="top"/>
    </xf>
    <xf numFmtId="0" fontId="10" fillId="8" borderId="1" xfId="0" applyFont="1" applyFill="1" applyBorder="1" applyAlignment="1">
      <alignment horizontal="justify" vertical="top"/>
    </xf>
    <xf numFmtId="0" fontId="10" fillId="0" borderId="0" xfId="0" applyFont="1" applyAlignment="1">
      <alignment vertical="top" wrapText="1"/>
    </xf>
    <xf numFmtId="168" fontId="10" fillId="0" borderId="1" xfId="0" applyNumberFormat="1" applyFont="1" applyFill="1" applyBorder="1" applyAlignment="1">
      <alignment horizontal="center" vertical="top" wrapText="1"/>
    </xf>
    <xf numFmtId="3" fontId="10" fillId="0" borderId="1" xfId="0" applyNumberFormat="1" applyFont="1" applyBorder="1" applyAlignment="1">
      <alignment horizontal="center" vertical="center" wrapText="1"/>
    </xf>
    <xf numFmtId="0" fontId="10" fillId="0" borderId="1" xfId="0" applyFont="1" applyBorder="1" applyAlignment="1">
      <alignment horizontal="justify" vertical="top"/>
    </xf>
    <xf numFmtId="174" fontId="10" fillId="0" borderId="1" xfId="3" applyNumberFormat="1" applyFont="1" applyFill="1" applyBorder="1" applyAlignment="1">
      <alignment horizontal="center" vertical="center" wrapText="1"/>
    </xf>
    <xf numFmtId="49" fontId="10" fillId="0" borderId="1" xfId="0" applyNumberFormat="1" applyFont="1" applyFill="1" applyBorder="1" applyAlignment="1">
      <alignment horizontal="center" vertical="top" wrapText="1"/>
    </xf>
    <xf numFmtId="3" fontId="10" fillId="0" borderId="1" xfId="0" applyNumberFormat="1" applyFont="1" applyFill="1" applyBorder="1" applyAlignment="1">
      <alignment horizontal="center" vertical="center" wrapText="1"/>
    </xf>
    <xf numFmtId="174" fontId="10" fillId="0" borderId="1" xfId="0" applyNumberFormat="1" applyFont="1" applyFill="1" applyBorder="1" applyAlignment="1">
      <alignment horizontal="center" vertical="center" wrapText="1"/>
    </xf>
    <xf numFmtId="0" fontId="18" fillId="12" borderId="17" xfId="0" applyFont="1" applyFill="1" applyBorder="1" applyAlignment="1">
      <alignment horizontal="center" vertical="center" wrapText="1"/>
    </xf>
    <xf numFmtId="0" fontId="18" fillId="12" borderId="0" xfId="0" applyFont="1" applyFill="1" applyBorder="1" applyAlignment="1">
      <alignment horizontal="center" vertical="center" wrapText="1"/>
    </xf>
    <xf numFmtId="0" fontId="18" fillId="12" borderId="11" xfId="0" applyFont="1" applyFill="1" applyBorder="1" applyAlignment="1">
      <alignment horizontal="center" vertical="center" wrapText="1"/>
    </xf>
    <xf numFmtId="0" fontId="19" fillId="12" borderId="17" xfId="0" applyFont="1" applyFill="1" applyBorder="1" applyAlignment="1">
      <alignment horizontal="center" vertical="center" wrapText="1"/>
    </xf>
    <xf numFmtId="0" fontId="19" fillId="12" borderId="0" xfId="0" applyFont="1" applyFill="1" applyBorder="1" applyAlignment="1">
      <alignment horizontal="center" vertical="center" wrapText="1"/>
    </xf>
    <xf numFmtId="0" fontId="19" fillId="12" borderId="11" xfId="0" applyFont="1" applyFill="1" applyBorder="1" applyAlignment="1">
      <alignment horizontal="center" vertical="center" wrapText="1"/>
    </xf>
    <xf numFmtId="0" fontId="15" fillId="12" borderId="17" xfId="0" applyFont="1" applyFill="1" applyBorder="1" applyAlignment="1">
      <alignment horizontal="center" vertical="center" wrapText="1"/>
    </xf>
    <xf numFmtId="0" fontId="15" fillId="12" borderId="0" xfId="0" applyFont="1" applyFill="1" applyBorder="1" applyAlignment="1">
      <alignment horizontal="center" vertical="center" wrapText="1"/>
    </xf>
    <xf numFmtId="0" fontId="15" fillId="12" borderId="11" xfId="0" applyFont="1" applyFill="1" applyBorder="1" applyAlignment="1">
      <alignment horizontal="center" vertical="center" wrapText="1"/>
    </xf>
    <xf numFmtId="0" fontId="18" fillId="0" borderId="17"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18" fillId="0" borderId="11" xfId="0" applyFont="1" applyFill="1" applyBorder="1" applyAlignment="1">
      <alignment horizontal="center" vertical="center" wrapText="1"/>
    </xf>
    <xf numFmtId="0" fontId="15" fillId="0" borderId="17"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5" fillId="0" borderId="11" xfId="0" applyFont="1" applyFill="1" applyBorder="1" applyAlignment="1">
      <alignment horizontal="center" vertical="center" wrapText="1"/>
    </xf>
    <xf numFmtId="0" fontId="11" fillId="13" borderId="18" xfId="0" applyFont="1" applyFill="1" applyBorder="1" applyAlignment="1">
      <alignment horizontal="center"/>
    </xf>
    <xf numFmtId="0" fontId="11" fillId="13" borderId="19" xfId="0" applyFont="1" applyFill="1" applyBorder="1" applyAlignment="1">
      <alignment horizontal="center"/>
    </xf>
    <xf numFmtId="0" fontId="11" fillId="13" borderId="20" xfId="0" applyFont="1" applyFill="1" applyBorder="1" applyAlignment="1">
      <alignment horizontal="center"/>
    </xf>
    <xf numFmtId="0" fontId="19" fillId="13" borderId="17" xfId="0" applyFont="1" applyFill="1" applyBorder="1" applyAlignment="1">
      <alignment horizontal="center"/>
    </xf>
    <xf numFmtId="0" fontId="19" fillId="13" borderId="0" xfId="0" applyFont="1" applyFill="1" applyBorder="1" applyAlignment="1">
      <alignment horizontal="center"/>
    </xf>
    <xf numFmtId="0" fontId="19" fillId="13" borderId="21" xfId="0" applyFont="1" applyFill="1" applyBorder="1" applyAlignment="1">
      <alignment horizontal="center"/>
    </xf>
    <xf numFmtId="0" fontId="19" fillId="13" borderId="17" xfId="0" applyFont="1" applyFill="1" applyBorder="1" applyAlignment="1">
      <alignment horizontal="center" vertical="center"/>
    </xf>
    <xf numFmtId="0" fontId="19" fillId="13" borderId="0" xfId="0" applyFont="1" applyFill="1" applyBorder="1" applyAlignment="1">
      <alignment horizontal="center" vertical="center"/>
    </xf>
    <xf numFmtId="0" fontId="19" fillId="13" borderId="21" xfId="0" applyFont="1" applyFill="1" applyBorder="1" applyAlignment="1">
      <alignment horizontal="center" vertical="center"/>
    </xf>
    <xf numFmtId="0" fontId="19" fillId="13" borderId="22" xfId="0" applyFont="1" applyFill="1" applyBorder="1" applyAlignment="1">
      <alignment horizontal="center" vertical="center"/>
    </xf>
    <xf numFmtId="0" fontId="19" fillId="13" borderId="23" xfId="0" applyFont="1" applyFill="1" applyBorder="1" applyAlignment="1">
      <alignment horizontal="center" vertical="center"/>
    </xf>
    <xf numFmtId="0" fontId="19" fillId="13" borderId="24" xfId="0" applyFont="1" applyFill="1" applyBorder="1" applyAlignment="1">
      <alignment horizontal="center" vertical="center"/>
    </xf>
    <xf numFmtId="0" fontId="19" fillId="12" borderId="1" xfId="0" applyFont="1" applyFill="1" applyBorder="1" applyAlignment="1">
      <alignment horizontal="center" vertical="center" wrapText="1"/>
    </xf>
    <xf numFmtId="0" fontId="19" fillId="13" borderId="18" xfId="0" applyFont="1" applyFill="1" applyBorder="1" applyAlignment="1">
      <alignment horizontal="center"/>
    </xf>
    <xf numFmtId="0" fontId="19" fillId="13" borderId="19" xfId="0" applyFont="1" applyFill="1" applyBorder="1" applyAlignment="1">
      <alignment horizontal="center"/>
    </xf>
    <xf numFmtId="0" fontId="19" fillId="13" borderId="20" xfId="0" applyFont="1" applyFill="1" applyBorder="1" applyAlignment="1">
      <alignment horizontal="center"/>
    </xf>
  </cellXfs>
  <cellStyles count="5">
    <cellStyle name="Entrada" xfId="1" builtinId="20"/>
    <cellStyle name="Incorrecto" xfId="2" builtinId="27"/>
    <cellStyle name="Millares" xfId="3" builtinId="3"/>
    <cellStyle name="Moneda" xfId="4"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 /><Relationship Id="rId3" Type="http://schemas.openxmlformats.org/officeDocument/2006/relationships/worksheet" Target="worksheets/sheet3.xml" /><Relationship Id="rId7" Type="http://schemas.openxmlformats.org/officeDocument/2006/relationships/worksheet" Target="worksheets/sheet7.xml" /><Relationship Id="rId12" Type="http://schemas.microsoft.com/office/2006/relationships/vbaProject" Target="vbaProject.bin"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calcChain" Target="calcChain.xml" /><Relationship Id="rId5" Type="http://schemas.openxmlformats.org/officeDocument/2006/relationships/worksheet" Target="worksheets/sheet5.xml" /><Relationship Id="rId10" Type="http://schemas.openxmlformats.org/officeDocument/2006/relationships/sharedStrings" Target="sharedStrings.xml" /><Relationship Id="rId4" Type="http://schemas.openxmlformats.org/officeDocument/2006/relationships/worksheet" Target="worksheets/sheet4.xml" /><Relationship Id="rId9" Type="http://schemas.openxmlformats.org/officeDocument/2006/relationships/styles" Target="style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 /><Relationship Id="rId2" Type="http://schemas.openxmlformats.org/officeDocument/2006/relationships/vmlDrawing" Target="../drawings/vmlDrawing1.vml" /><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 /><Relationship Id="rId2" Type="http://schemas.openxmlformats.org/officeDocument/2006/relationships/vmlDrawing" Target="../drawings/vmlDrawing2.vml" /><Relationship Id="rId1" Type="http://schemas.openxmlformats.org/officeDocument/2006/relationships/printerSettings" Target="../printerSettings/printerSettings2.bin" /></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 /><Relationship Id="rId2" Type="http://schemas.openxmlformats.org/officeDocument/2006/relationships/vmlDrawing" Target="../drawings/vmlDrawing3.vml" /><Relationship Id="rId1" Type="http://schemas.openxmlformats.org/officeDocument/2006/relationships/printerSettings" Target="../printerSettings/printerSettings3.bin" /></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 /><Relationship Id="rId1" Type="http://schemas.openxmlformats.org/officeDocument/2006/relationships/hyperlink" Target="http://www.cinocvirtual.edu.co/" TargetMode="External" /></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 /></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136"/>
  <sheetViews>
    <sheetView zoomScale="80" zoomScaleNormal="80" workbookViewId="0">
      <selection activeCell="E136" sqref="E136"/>
    </sheetView>
  </sheetViews>
  <sheetFormatPr defaultColWidth="11.43359375" defaultRowHeight="15.75" x14ac:dyDescent="0.2"/>
  <cols>
    <col min="1" max="1" width="19.90625" style="3" customWidth="1"/>
    <col min="2" max="2" width="29.59375" style="3" customWidth="1"/>
    <col min="3" max="3" width="21.5234375" style="3" customWidth="1"/>
    <col min="4" max="4" width="20.984375" style="3" customWidth="1"/>
    <col min="5" max="5" width="26.6328125" style="3" customWidth="1"/>
    <col min="6" max="6" width="84.61328125" style="3" customWidth="1"/>
    <col min="7" max="7" width="30.8046875" style="3" customWidth="1"/>
    <col min="8" max="8" width="40.22265625" style="3" customWidth="1"/>
    <col min="9" max="9" width="39.14453125" style="3" hidden="1" customWidth="1"/>
    <col min="10" max="13" width="22.8671875" style="3" hidden="1" customWidth="1"/>
    <col min="14" max="14" width="27.44140625" style="3" customWidth="1"/>
    <col min="15" max="15" width="27.44140625" style="3" hidden="1" customWidth="1"/>
    <col min="16" max="16" width="29.59375" style="3" customWidth="1"/>
    <col min="17" max="17" width="20.58203125" style="3" hidden="1" customWidth="1"/>
    <col min="18" max="18" width="10.89453125" style="3" hidden="1" customWidth="1"/>
    <col min="19" max="19" width="12.9140625" style="3" hidden="1" customWidth="1"/>
    <col min="20" max="20" width="0" style="3" hidden="1" customWidth="1"/>
    <col min="21" max="21" width="13.1796875" style="3" hidden="1" customWidth="1"/>
    <col min="22" max="23" width="0" style="3" hidden="1" customWidth="1"/>
    <col min="24" max="24" width="23.67578125" style="75" customWidth="1"/>
    <col min="25" max="85" width="11.43359375" style="75"/>
    <col min="86" max="16384" width="11.43359375" style="3"/>
  </cols>
  <sheetData>
    <row r="1" spans="1:41" ht="40.5" customHeight="1" x14ac:dyDescent="0.2">
      <c r="A1" s="358" t="s">
        <v>0</v>
      </c>
      <c r="B1" s="359"/>
      <c r="C1" s="359"/>
      <c r="D1" s="359"/>
      <c r="E1" s="359"/>
      <c r="F1" s="359"/>
      <c r="G1" s="359"/>
      <c r="H1" s="359"/>
      <c r="I1" s="359"/>
      <c r="J1" s="359"/>
      <c r="K1" s="359"/>
      <c r="L1" s="359"/>
      <c r="M1" s="359"/>
      <c r="N1" s="359"/>
      <c r="O1" s="359"/>
      <c r="P1" s="360"/>
      <c r="Q1" s="87"/>
      <c r="R1" s="87"/>
      <c r="S1" s="87"/>
      <c r="T1" s="87"/>
      <c r="U1" s="87"/>
    </row>
    <row r="2" spans="1:41" ht="15.6" customHeight="1" x14ac:dyDescent="0.25">
      <c r="A2" s="361" t="s">
        <v>1</v>
      </c>
      <c r="B2" s="362"/>
      <c r="C2" s="362"/>
      <c r="D2" s="362"/>
      <c r="E2" s="362"/>
      <c r="F2" s="362"/>
      <c r="G2" s="362"/>
      <c r="H2" s="362"/>
      <c r="I2" s="362"/>
      <c r="J2" s="362"/>
      <c r="K2" s="362"/>
      <c r="L2" s="362"/>
      <c r="M2" s="362"/>
      <c r="N2" s="362"/>
      <c r="O2" s="362"/>
      <c r="P2" s="363"/>
      <c r="Q2" s="87"/>
      <c r="R2" s="87"/>
      <c r="S2" s="87"/>
      <c r="T2" s="87"/>
      <c r="U2" s="87"/>
    </row>
    <row r="3" spans="1:41" ht="28.5" customHeight="1" x14ac:dyDescent="0.2">
      <c r="A3" s="364" t="s">
        <v>579</v>
      </c>
      <c r="B3" s="365"/>
      <c r="C3" s="365"/>
      <c r="D3" s="365"/>
      <c r="E3" s="365"/>
      <c r="F3" s="365"/>
      <c r="G3" s="365"/>
      <c r="H3" s="365"/>
      <c r="I3" s="365"/>
      <c r="J3" s="365"/>
      <c r="K3" s="365"/>
      <c r="L3" s="365"/>
      <c r="M3" s="365"/>
      <c r="N3" s="365"/>
      <c r="O3" s="365"/>
      <c r="P3" s="366"/>
      <c r="Q3" s="87"/>
      <c r="R3" s="87"/>
      <c r="S3" s="87"/>
      <c r="T3" s="87"/>
      <c r="U3" s="87"/>
    </row>
    <row r="4" spans="1:41" ht="22.5" customHeight="1" thickBot="1" x14ac:dyDescent="0.25">
      <c r="A4" s="367" t="s">
        <v>581</v>
      </c>
      <c r="B4" s="368"/>
      <c r="C4" s="368"/>
      <c r="D4" s="368"/>
      <c r="E4" s="368"/>
      <c r="F4" s="368"/>
      <c r="G4" s="368"/>
      <c r="H4" s="368"/>
      <c r="I4" s="368"/>
      <c r="J4" s="368"/>
      <c r="K4" s="368"/>
      <c r="L4" s="368"/>
      <c r="M4" s="368"/>
      <c r="N4" s="368"/>
      <c r="O4" s="368"/>
      <c r="P4" s="369"/>
      <c r="Q4" s="87"/>
      <c r="R4" s="87"/>
      <c r="S4" s="87"/>
      <c r="T4" s="87"/>
      <c r="U4" s="87"/>
    </row>
    <row r="5" spans="1:41" ht="105.75" x14ac:dyDescent="0.25">
      <c r="A5" s="308" t="s">
        <v>14</v>
      </c>
      <c r="B5" s="309" t="s">
        <v>15</v>
      </c>
      <c r="C5" s="310" t="s">
        <v>16</v>
      </c>
      <c r="D5" s="310" t="s">
        <v>17</v>
      </c>
      <c r="E5" s="310" t="s">
        <v>580</v>
      </c>
      <c r="F5" s="310" t="s">
        <v>18</v>
      </c>
      <c r="G5" s="311" t="s">
        <v>19</v>
      </c>
      <c r="H5" s="312" t="s">
        <v>20</v>
      </c>
      <c r="I5" s="313" t="s">
        <v>3</v>
      </c>
      <c r="J5" s="312" t="s">
        <v>5</v>
      </c>
      <c r="K5" s="312" t="s">
        <v>6</v>
      </c>
      <c r="L5" s="312" t="s">
        <v>7</v>
      </c>
      <c r="M5" s="312" t="s">
        <v>8</v>
      </c>
      <c r="N5" s="312" t="s">
        <v>21</v>
      </c>
      <c r="O5" s="314" t="s">
        <v>9</v>
      </c>
      <c r="P5" s="315" t="s">
        <v>22</v>
      </c>
      <c r="Q5" s="88" t="s">
        <v>4</v>
      </c>
      <c r="R5" s="89" t="s">
        <v>10</v>
      </c>
      <c r="S5" s="88" t="s">
        <v>11</v>
      </c>
      <c r="T5" s="88" t="s">
        <v>12</v>
      </c>
      <c r="U5" s="88" t="s">
        <v>13</v>
      </c>
    </row>
    <row r="6" spans="1:41" ht="20.25" x14ac:dyDescent="0.2">
      <c r="A6" s="370" t="s">
        <v>1750</v>
      </c>
      <c r="B6" s="370"/>
      <c r="C6" s="370"/>
      <c r="D6" s="370"/>
      <c r="E6" s="370"/>
      <c r="F6" s="370"/>
      <c r="G6" s="370"/>
      <c r="H6" s="370"/>
      <c r="I6" s="370"/>
      <c r="J6" s="370"/>
      <c r="K6" s="370"/>
      <c r="L6" s="370"/>
      <c r="M6" s="370"/>
      <c r="N6" s="370"/>
      <c r="O6" s="370"/>
      <c r="P6" s="370"/>
      <c r="Q6" s="88"/>
      <c r="R6" s="89"/>
      <c r="S6" s="88"/>
      <c r="T6" s="88"/>
      <c r="U6" s="88"/>
    </row>
    <row r="7" spans="1:41" ht="71.25" x14ac:dyDescent="0.2">
      <c r="A7" s="316" t="s">
        <v>584</v>
      </c>
      <c r="B7" s="120" t="s">
        <v>295</v>
      </c>
      <c r="C7" s="317" t="s">
        <v>688</v>
      </c>
      <c r="D7" s="120"/>
      <c r="E7" s="317"/>
      <c r="F7" s="318" t="s">
        <v>743</v>
      </c>
      <c r="G7" s="319"/>
      <c r="H7" s="320" t="s">
        <v>963</v>
      </c>
      <c r="I7" s="321"/>
      <c r="J7" s="321"/>
      <c r="K7" s="321"/>
      <c r="L7" s="321"/>
      <c r="M7" s="321"/>
      <c r="N7" s="317"/>
      <c r="O7" s="322"/>
      <c r="P7" s="317"/>
      <c r="Q7" s="90"/>
      <c r="R7" s="90"/>
      <c r="S7" s="90"/>
      <c r="T7" s="90"/>
      <c r="U7" s="90"/>
      <c r="V7" s="8"/>
      <c r="W7" s="58"/>
      <c r="X7" s="56"/>
      <c r="Y7" s="56"/>
      <c r="Z7" s="56"/>
      <c r="AA7" s="56"/>
      <c r="AB7" s="56"/>
      <c r="AC7" s="56"/>
      <c r="AD7" s="56"/>
      <c r="AE7" s="56"/>
      <c r="AF7" s="56"/>
      <c r="AG7" s="56"/>
      <c r="AH7" s="56"/>
      <c r="AI7" s="56"/>
    </row>
    <row r="8" spans="1:41" ht="42.75" x14ac:dyDescent="0.2">
      <c r="A8" s="175" t="s">
        <v>585</v>
      </c>
      <c r="B8" s="1" t="s">
        <v>295</v>
      </c>
      <c r="C8" s="159" t="s">
        <v>689</v>
      </c>
      <c r="D8" s="1" t="s">
        <v>744</v>
      </c>
      <c r="E8" s="159" t="s">
        <v>745</v>
      </c>
      <c r="F8" s="154" t="s">
        <v>746</v>
      </c>
      <c r="G8" s="176">
        <v>1760000</v>
      </c>
      <c r="H8" s="160" t="s">
        <v>964</v>
      </c>
      <c r="I8" s="12"/>
      <c r="J8" s="12"/>
      <c r="K8" s="12"/>
      <c r="L8" s="12"/>
      <c r="M8" s="12"/>
      <c r="N8" s="159" t="s">
        <v>965</v>
      </c>
      <c r="O8" s="177"/>
      <c r="P8" s="159" t="s">
        <v>966</v>
      </c>
      <c r="Q8" s="90"/>
      <c r="R8" s="90"/>
      <c r="S8" s="90"/>
      <c r="T8" s="90"/>
      <c r="U8" s="90"/>
      <c r="V8" s="8"/>
      <c r="W8" s="59"/>
      <c r="X8" s="56"/>
      <c r="Y8" s="56"/>
      <c r="Z8" s="56"/>
      <c r="AA8" s="56"/>
      <c r="AB8" s="56"/>
      <c r="AC8" s="56"/>
      <c r="AD8" s="56"/>
      <c r="AE8" s="56"/>
      <c r="AF8" s="56"/>
      <c r="AG8" s="56"/>
      <c r="AH8" s="56"/>
      <c r="AI8" s="56"/>
      <c r="AJ8" s="56"/>
      <c r="AK8" s="56"/>
      <c r="AL8" s="56"/>
      <c r="AM8" s="76"/>
      <c r="AN8" s="57">
        <f>((AJ8*0.4)+(AK8*0.3)+(AL8*0.3))</f>
        <v>0</v>
      </c>
    </row>
    <row r="9" spans="1:41" ht="57" x14ac:dyDescent="0.2">
      <c r="A9" s="175" t="s">
        <v>586</v>
      </c>
      <c r="B9" s="1" t="s">
        <v>295</v>
      </c>
      <c r="C9" s="159" t="s">
        <v>689</v>
      </c>
      <c r="D9" s="1" t="s">
        <v>747</v>
      </c>
      <c r="E9" s="159" t="s">
        <v>745</v>
      </c>
      <c r="F9" s="154" t="s">
        <v>748</v>
      </c>
      <c r="G9" s="176">
        <v>240000</v>
      </c>
      <c r="H9" s="160" t="s">
        <v>967</v>
      </c>
      <c r="I9" s="12"/>
      <c r="J9" s="12"/>
      <c r="K9" s="12"/>
      <c r="L9" s="12"/>
      <c r="M9" s="12"/>
      <c r="N9" s="159" t="s">
        <v>968</v>
      </c>
      <c r="O9" s="177"/>
      <c r="P9" s="159" t="s">
        <v>969</v>
      </c>
      <c r="Q9" s="90"/>
      <c r="R9" s="90"/>
      <c r="S9" s="90"/>
      <c r="T9" s="90"/>
      <c r="U9" s="90"/>
      <c r="V9" s="7"/>
      <c r="W9" s="59"/>
      <c r="X9" s="56"/>
      <c r="Y9" s="56"/>
      <c r="Z9" s="56"/>
      <c r="AA9" s="56"/>
      <c r="AB9" s="56"/>
      <c r="AC9" s="56"/>
      <c r="AD9" s="56"/>
      <c r="AE9" s="56"/>
      <c r="AF9" s="56"/>
      <c r="AG9" s="56"/>
      <c r="AH9" s="56"/>
      <c r="AI9" s="56"/>
      <c r="AJ9" s="56"/>
      <c r="AK9" s="56"/>
      <c r="AL9" s="56"/>
      <c r="AM9" s="76"/>
      <c r="AN9" s="57">
        <f>((AJ9*0.4)+(AK9*0.3)+(AL9*0.3))</f>
        <v>0</v>
      </c>
      <c r="AO9" s="56"/>
    </row>
    <row r="10" spans="1:41" ht="99" x14ac:dyDescent="0.2">
      <c r="A10" s="175" t="s">
        <v>587</v>
      </c>
      <c r="B10" s="1" t="s">
        <v>295</v>
      </c>
      <c r="C10" s="159" t="s">
        <v>690</v>
      </c>
      <c r="D10" s="1" t="s">
        <v>749</v>
      </c>
      <c r="E10" s="159" t="s">
        <v>691</v>
      </c>
      <c r="F10" s="154" t="s">
        <v>750</v>
      </c>
      <c r="G10" s="176">
        <v>10990076</v>
      </c>
      <c r="H10" s="160" t="s">
        <v>970</v>
      </c>
      <c r="I10" s="122"/>
      <c r="J10" s="122"/>
      <c r="K10" s="122"/>
      <c r="L10" s="122"/>
      <c r="M10" s="122"/>
      <c r="N10" s="159" t="s">
        <v>971</v>
      </c>
      <c r="O10" s="177"/>
      <c r="P10" s="159" t="s">
        <v>972</v>
      </c>
      <c r="Q10" s="90"/>
      <c r="R10" s="90"/>
      <c r="S10" s="90"/>
      <c r="T10" s="90"/>
      <c r="U10" s="90"/>
      <c r="V10" s="8"/>
      <c r="W10" s="58"/>
      <c r="X10" s="56"/>
      <c r="Y10" s="56"/>
      <c r="Z10" s="56"/>
      <c r="AA10" s="56"/>
      <c r="AB10" s="56"/>
      <c r="AC10" s="56"/>
      <c r="AD10" s="56"/>
      <c r="AE10" s="56"/>
      <c r="AF10" s="56"/>
      <c r="AG10" s="56"/>
      <c r="AH10" s="56"/>
      <c r="AI10" s="56"/>
    </row>
    <row r="11" spans="1:41" ht="57" x14ac:dyDescent="0.2">
      <c r="A11" s="175" t="s">
        <v>588</v>
      </c>
      <c r="B11" s="1" t="s">
        <v>295</v>
      </c>
      <c r="C11" s="159" t="s">
        <v>690</v>
      </c>
      <c r="D11" s="1" t="s">
        <v>751</v>
      </c>
      <c r="E11" s="159" t="s">
        <v>752</v>
      </c>
      <c r="F11" s="154" t="s">
        <v>753</v>
      </c>
      <c r="G11" s="176">
        <v>1247980</v>
      </c>
      <c r="H11" s="111" t="s">
        <v>973</v>
      </c>
      <c r="I11" s="12"/>
      <c r="J11" s="12"/>
      <c r="K11" s="12"/>
      <c r="L11" s="12"/>
      <c r="M11" s="12"/>
      <c r="N11" s="159" t="s">
        <v>965</v>
      </c>
      <c r="O11" s="177"/>
      <c r="P11" s="159" t="s">
        <v>974</v>
      </c>
      <c r="Q11" s="91"/>
      <c r="R11" s="90"/>
      <c r="S11" s="90"/>
      <c r="T11" s="90"/>
      <c r="U11" s="90"/>
      <c r="V11" s="8"/>
      <c r="W11" s="59"/>
      <c r="X11" s="56"/>
      <c r="Y11" s="56"/>
      <c r="Z11" s="56"/>
      <c r="AA11" s="56"/>
      <c r="AB11" s="56"/>
      <c r="AC11" s="56"/>
      <c r="AD11" s="56"/>
      <c r="AE11" s="56"/>
      <c r="AF11" s="56"/>
      <c r="AG11" s="56"/>
      <c r="AH11" s="56"/>
      <c r="AI11" s="56"/>
      <c r="AJ11" s="56"/>
      <c r="AK11" s="56"/>
      <c r="AL11" s="56"/>
      <c r="AM11" s="76"/>
      <c r="AN11" s="57">
        <f t="shared" ref="AN11:AN22" si="0">((AJ11*0.4)+(AK11*0.3)+(AL11*0.3))</f>
        <v>0</v>
      </c>
    </row>
    <row r="12" spans="1:41" ht="57" x14ac:dyDescent="0.2">
      <c r="A12" s="175" t="s">
        <v>589</v>
      </c>
      <c r="B12" s="1" t="s">
        <v>295</v>
      </c>
      <c r="C12" s="159" t="s">
        <v>690</v>
      </c>
      <c r="D12" s="1" t="s">
        <v>754</v>
      </c>
      <c r="E12" s="159" t="s">
        <v>752</v>
      </c>
      <c r="F12" s="154" t="s">
        <v>755</v>
      </c>
      <c r="G12" s="176">
        <v>1635205</v>
      </c>
      <c r="H12" s="111" t="s">
        <v>975</v>
      </c>
      <c r="I12" s="12"/>
      <c r="J12" s="12"/>
      <c r="K12" s="12"/>
      <c r="L12" s="12"/>
      <c r="M12" s="12"/>
      <c r="N12" s="159" t="s">
        <v>976</v>
      </c>
      <c r="O12" s="177"/>
      <c r="P12" s="159" t="s">
        <v>977</v>
      </c>
      <c r="Q12" s="91"/>
      <c r="R12" s="90"/>
      <c r="S12" s="90"/>
      <c r="T12" s="90"/>
      <c r="U12" s="90"/>
      <c r="V12" s="8"/>
      <c r="W12" s="59"/>
      <c r="X12" s="77"/>
      <c r="Y12" s="77"/>
      <c r="Z12" s="56"/>
      <c r="AA12" s="77"/>
      <c r="AB12" s="56"/>
      <c r="AC12" s="78"/>
      <c r="AD12" s="57"/>
      <c r="AE12" s="57"/>
      <c r="AF12" s="57"/>
      <c r="AG12" s="57"/>
      <c r="AH12" s="57"/>
      <c r="AJ12" s="56"/>
      <c r="AK12" s="56"/>
      <c r="AL12" s="56"/>
      <c r="AM12" s="76"/>
      <c r="AN12" s="57">
        <f t="shared" si="0"/>
        <v>0</v>
      </c>
    </row>
    <row r="13" spans="1:41" ht="57" x14ac:dyDescent="0.2">
      <c r="A13" s="175" t="s">
        <v>590</v>
      </c>
      <c r="B13" s="1" t="s">
        <v>295</v>
      </c>
      <c r="C13" s="159" t="s">
        <v>691</v>
      </c>
      <c r="D13" s="1" t="s">
        <v>756</v>
      </c>
      <c r="E13" s="159" t="s">
        <v>757</v>
      </c>
      <c r="F13" s="154" t="s">
        <v>758</v>
      </c>
      <c r="G13" s="176">
        <v>3400000</v>
      </c>
      <c r="H13" s="111" t="s">
        <v>978</v>
      </c>
      <c r="I13" s="122" t="s">
        <v>979</v>
      </c>
      <c r="J13" s="122"/>
      <c r="K13" s="122"/>
      <c r="L13" s="122"/>
      <c r="M13" s="122"/>
      <c r="N13" s="159" t="s">
        <v>976</v>
      </c>
      <c r="O13" s="177"/>
      <c r="P13" s="159" t="s">
        <v>977</v>
      </c>
      <c r="Q13" s="90"/>
      <c r="R13" s="90"/>
      <c r="S13" s="90"/>
      <c r="T13" s="90"/>
      <c r="U13" s="90"/>
      <c r="V13" s="8"/>
      <c r="W13" s="59"/>
      <c r="X13" s="56"/>
      <c r="Y13" s="56"/>
      <c r="Z13" s="56"/>
      <c r="AA13" s="56"/>
      <c r="AB13" s="56"/>
      <c r="AC13" s="56"/>
      <c r="AD13" s="56"/>
      <c r="AE13" s="56"/>
      <c r="AF13" s="56"/>
      <c r="AG13" s="56"/>
      <c r="AH13" s="56"/>
      <c r="AI13" s="56"/>
      <c r="AJ13" s="79">
        <v>4</v>
      </c>
      <c r="AK13" s="79">
        <v>5</v>
      </c>
      <c r="AL13" s="79">
        <v>4</v>
      </c>
      <c r="AM13" s="76">
        <f>+AN13</f>
        <v>4.3</v>
      </c>
      <c r="AN13" s="80">
        <f t="shared" si="0"/>
        <v>4.3</v>
      </c>
    </row>
    <row r="14" spans="1:41" ht="57" x14ac:dyDescent="0.2">
      <c r="A14" s="175" t="s">
        <v>591</v>
      </c>
      <c r="B14" s="1" t="s">
        <v>295</v>
      </c>
      <c r="C14" s="159" t="s">
        <v>692</v>
      </c>
      <c r="D14" s="1" t="s">
        <v>759</v>
      </c>
      <c r="E14" s="159" t="s">
        <v>695</v>
      </c>
      <c r="F14" s="154" t="s">
        <v>760</v>
      </c>
      <c r="G14" s="178">
        <v>305000</v>
      </c>
      <c r="H14" s="160" t="s">
        <v>980</v>
      </c>
      <c r="I14" s="12"/>
      <c r="J14" s="12"/>
      <c r="K14" s="12"/>
      <c r="L14" s="12"/>
      <c r="M14" s="12"/>
      <c r="N14" s="159" t="s">
        <v>445</v>
      </c>
      <c r="O14" s="177"/>
      <c r="P14" s="159" t="s">
        <v>981</v>
      </c>
      <c r="Q14" s="90"/>
      <c r="R14" s="90"/>
      <c r="S14" s="90"/>
      <c r="T14" s="90"/>
      <c r="U14" s="90"/>
      <c r="V14" s="8"/>
      <c r="W14" s="59"/>
      <c r="X14" s="56"/>
      <c r="Y14" s="56"/>
      <c r="Z14" s="56"/>
      <c r="AA14" s="56"/>
      <c r="AB14" s="56"/>
      <c r="AC14" s="78"/>
      <c r="AD14" s="57"/>
      <c r="AE14" s="57"/>
      <c r="AF14" s="57"/>
      <c r="AG14" s="57"/>
      <c r="AH14" s="57"/>
      <c r="AJ14" s="56"/>
      <c r="AK14" s="56"/>
      <c r="AL14" s="56"/>
      <c r="AM14" s="76"/>
      <c r="AN14" s="57">
        <f t="shared" si="0"/>
        <v>0</v>
      </c>
    </row>
    <row r="15" spans="1:41" ht="71.25" x14ac:dyDescent="0.2">
      <c r="A15" s="175" t="s">
        <v>592</v>
      </c>
      <c r="B15" s="1" t="s">
        <v>295</v>
      </c>
      <c r="C15" s="159" t="s">
        <v>693</v>
      </c>
      <c r="D15" s="1" t="s">
        <v>761</v>
      </c>
      <c r="E15" s="159" t="s">
        <v>762</v>
      </c>
      <c r="F15" s="154" t="s">
        <v>763</v>
      </c>
      <c r="G15" s="176">
        <v>1443000</v>
      </c>
      <c r="H15" s="111" t="s">
        <v>982</v>
      </c>
      <c r="I15" s="12"/>
      <c r="J15" s="12"/>
      <c r="K15" s="12"/>
      <c r="L15" s="12"/>
      <c r="M15" s="12"/>
      <c r="N15" s="159" t="s">
        <v>445</v>
      </c>
      <c r="O15" s="177"/>
      <c r="P15" s="159" t="s">
        <v>981</v>
      </c>
      <c r="Q15" s="90"/>
      <c r="R15" s="90"/>
      <c r="S15" s="90"/>
      <c r="T15" s="90"/>
      <c r="U15" s="90"/>
      <c r="V15" s="8"/>
      <c r="W15" s="59"/>
      <c r="X15" s="56"/>
      <c r="Y15" s="56"/>
      <c r="Z15" s="56"/>
      <c r="AA15" s="56"/>
      <c r="AB15" s="56"/>
      <c r="AC15" s="56"/>
      <c r="AD15" s="56"/>
      <c r="AE15" s="56"/>
      <c r="AF15" s="56"/>
      <c r="AG15" s="56"/>
      <c r="AH15" s="56"/>
      <c r="AI15" s="56"/>
      <c r="AJ15" s="56"/>
      <c r="AK15" s="56"/>
      <c r="AL15" s="56"/>
      <c r="AM15" s="76"/>
      <c r="AN15" s="57">
        <f t="shared" si="0"/>
        <v>0</v>
      </c>
    </row>
    <row r="16" spans="1:41" ht="57" x14ac:dyDescent="0.2">
      <c r="A16" s="175" t="s">
        <v>593</v>
      </c>
      <c r="B16" s="1" t="s">
        <v>295</v>
      </c>
      <c r="C16" s="159" t="s">
        <v>694</v>
      </c>
      <c r="D16" s="1" t="s">
        <v>764</v>
      </c>
      <c r="E16" s="159" t="s">
        <v>695</v>
      </c>
      <c r="F16" s="154" t="s">
        <v>765</v>
      </c>
      <c r="G16" s="176">
        <v>1332200</v>
      </c>
      <c r="H16" s="179" t="s">
        <v>983</v>
      </c>
      <c r="I16" s="12"/>
      <c r="J16" s="12"/>
      <c r="K16" s="12"/>
      <c r="L16" s="12"/>
      <c r="M16" s="12"/>
      <c r="N16" s="160" t="s">
        <v>984</v>
      </c>
      <c r="O16" s="177"/>
      <c r="P16" s="159" t="s">
        <v>985</v>
      </c>
      <c r="Q16" s="90"/>
      <c r="R16" s="90"/>
      <c r="S16" s="90"/>
      <c r="T16" s="90"/>
      <c r="U16" s="90"/>
      <c r="V16" s="8"/>
      <c r="W16" s="59"/>
      <c r="X16" s="56"/>
      <c r="Y16" s="56"/>
      <c r="Z16" s="56"/>
      <c r="AA16" s="56"/>
      <c r="AB16" s="56"/>
      <c r="AC16" s="78"/>
      <c r="AD16" s="57"/>
      <c r="AE16" s="57"/>
      <c r="AF16" s="57"/>
      <c r="AG16" s="57"/>
      <c r="AH16" s="57"/>
      <c r="AJ16" s="56"/>
      <c r="AK16" s="56"/>
      <c r="AL16" s="56"/>
      <c r="AM16" s="76"/>
      <c r="AN16" s="57">
        <f t="shared" si="0"/>
        <v>0</v>
      </c>
    </row>
    <row r="17" spans="1:85" ht="42.75" x14ac:dyDescent="0.2">
      <c r="A17" s="175" t="s">
        <v>594</v>
      </c>
      <c r="B17" s="1" t="s">
        <v>295</v>
      </c>
      <c r="C17" s="159" t="s">
        <v>694</v>
      </c>
      <c r="D17" s="1" t="s">
        <v>766</v>
      </c>
      <c r="E17" s="159" t="s">
        <v>695</v>
      </c>
      <c r="F17" s="154" t="s">
        <v>767</v>
      </c>
      <c r="G17" s="176">
        <v>1095000</v>
      </c>
      <c r="H17" s="160" t="s">
        <v>986</v>
      </c>
      <c r="I17" s="12"/>
      <c r="J17" s="12"/>
      <c r="K17" s="12"/>
      <c r="L17" s="12"/>
      <c r="M17" s="12"/>
      <c r="N17" s="159" t="s">
        <v>445</v>
      </c>
      <c r="O17" s="177"/>
      <c r="P17" s="159" t="s">
        <v>981</v>
      </c>
      <c r="Q17" s="90"/>
      <c r="R17" s="90"/>
      <c r="S17" s="90"/>
      <c r="T17" s="90"/>
      <c r="U17" s="90"/>
      <c r="V17" s="8"/>
      <c r="W17" s="59"/>
      <c r="X17" s="56"/>
      <c r="Y17" s="56"/>
      <c r="Z17" s="56"/>
      <c r="AA17" s="56"/>
      <c r="AB17" s="56"/>
      <c r="AC17" s="56"/>
      <c r="AD17" s="56"/>
      <c r="AE17" s="56"/>
      <c r="AF17" s="56"/>
      <c r="AG17" s="56"/>
      <c r="AH17" s="56"/>
      <c r="AI17" s="56"/>
      <c r="AJ17" s="56"/>
      <c r="AK17" s="56"/>
      <c r="AL17" s="56"/>
      <c r="AM17" s="76"/>
      <c r="AN17" s="57">
        <f t="shared" si="0"/>
        <v>0</v>
      </c>
    </row>
    <row r="18" spans="1:85" ht="42.75" x14ac:dyDescent="0.2">
      <c r="A18" s="175" t="s">
        <v>595</v>
      </c>
      <c r="B18" s="1" t="s">
        <v>295</v>
      </c>
      <c r="C18" s="159" t="s">
        <v>695</v>
      </c>
      <c r="D18" s="1" t="s">
        <v>768</v>
      </c>
      <c r="E18" s="159" t="s">
        <v>769</v>
      </c>
      <c r="F18" s="154" t="s">
        <v>770</v>
      </c>
      <c r="G18" s="176">
        <v>558000</v>
      </c>
      <c r="H18" s="111" t="s">
        <v>983</v>
      </c>
      <c r="I18" s="12"/>
      <c r="J18" s="12"/>
      <c r="K18" s="12"/>
      <c r="L18" s="12"/>
      <c r="M18" s="12"/>
      <c r="N18" s="159" t="s">
        <v>987</v>
      </c>
      <c r="O18" s="177"/>
      <c r="P18" s="159" t="s">
        <v>988</v>
      </c>
      <c r="Q18" s="90"/>
      <c r="R18" s="90"/>
      <c r="S18" s="90"/>
      <c r="T18" s="90"/>
      <c r="U18" s="90"/>
      <c r="V18" s="8"/>
      <c r="W18" s="59"/>
      <c r="X18" s="56"/>
      <c r="Y18" s="56"/>
      <c r="Z18" s="56"/>
      <c r="AA18" s="56"/>
      <c r="AB18" s="56"/>
      <c r="AC18" s="78"/>
      <c r="AD18" s="57"/>
      <c r="AE18" s="57"/>
      <c r="AF18" s="57"/>
      <c r="AG18" s="57"/>
      <c r="AH18" s="57"/>
      <c r="AJ18" s="56"/>
      <c r="AK18" s="56"/>
      <c r="AL18" s="56"/>
      <c r="AM18" s="76"/>
      <c r="AN18" s="57">
        <f t="shared" si="0"/>
        <v>0</v>
      </c>
    </row>
    <row r="19" spans="1:85" ht="57" x14ac:dyDescent="0.2">
      <c r="A19" s="180" t="s">
        <v>596</v>
      </c>
      <c r="B19" s="1" t="s">
        <v>295</v>
      </c>
      <c r="C19" s="181" t="s">
        <v>695</v>
      </c>
      <c r="D19" s="25" t="s">
        <v>771</v>
      </c>
      <c r="E19" s="181" t="s">
        <v>769</v>
      </c>
      <c r="F19" s="182" t="s">
        <v>772</v>
      </c>
      <c r="G19" s="183">
        <v>2815000</v>
      </c>
      <c r="H19" s="111" t="s">
        <v>989</v>
      </c>
      <c r="N19" s="181" t="s">
        <v>990</v>
      </c>
      <c r="P19" s="159" t="s">
        <v>991</v>
      </c>
      <c r="Q19" s="90"/>
      <c r="R19" s="90"/>
      <c r="S19" s="90"/>
      <c r="T19" s="90"/>
      <c r="U19" s="90"/>
      <c r="V19" s="8"/>
      <c r="W19" s="59"/>
      <c r="X19" s="56"/>
      <c r="Y19" s="56"/>
      <c r="Z19" s="56"/>
      <c r="AA19" s="56"/>
      <c r="AB19" s="56"/>
      <c r="AC19" s="56"/>
      <c r="AD19" s="56"/>
      <c r="AE19" s="56"/>
      <c r="AF19" s="56"/>
      <c r="AG19" s="56"/>
      <c r="AH19" s="56"/>
      <c r="AI19" s="56"/>
      <c r="AJ19" s="56"/>
      <c r="AK19" s="56"/>
      <c r="AL19" s="56"/>
      <c r="AM19" s="76"/>
      <c r="AN19" s="57">
        <f t="shared" si="0"/>
        <v>0</v>
      </c>
    </row>
    <row r="20" spans="1:85" ht="57" x14ac:dyDescent="0.2">
      <c r="A20" s="175" t="s">
        <v>597</v>
      </c>
      <c r="B20" s="1" t="s">
        <v>295</v>
      </c>
      <c r="C20" s="159" t="s">
        <v>696</v>
      </c>
      <c r="D20" s="1" t="s">
        <v>773</v>
      </c>
      <c r="E20" s="159" t="s">
        <v>774</v>
      </c>
      <c r="F20" s="154" t="s">
        <v>775</v>
      </c>
      <c r="G20" s="176">
        <v>1002000</v>
      </c>
      <c r="H20" s="160" t="s">
        <v>992</v>
      </c>
      <c r="I20" s="12"/>
      <c r="J20" s="12"/>
      <c r="K20" s="12"/>
      <c r="L20" s="12"/>
      <c r="M20" s="12"/>
      <c r="N20" s="159" t="s">
        <v>445</v>
      </c>
      <c r="O20" s="177"/>
      <c r="P20" s="159" t="s">
        <v>981</v>
      </c>
      <c r="Q20" s="90"/>
      <c r="R20" s="90"/>
      <c r="S20" s="90"/>
      <c r="T20" s="90"/>
      <c r="U20" s="90"/>
      <c r="V20" s="8"/>
      <c r="W20" s="59"/>
      <c r="X20" s="56"/>
      <c r="Y20" s="56"/>
      <c r="Z20" s="56"/>
      <c r="AA20" s="56"/>
      <c r="AB20" s="56"/>
      <c r="AC20" s="78"/>
      <c r="AD20" s="57"/>
      <c r="AE20" s="57"/>
      <c r="AF20" s="57"/>
      <c r="AG20" s="57"/>
      <c r="AH20" s="57"/>
      <c r="AJ20" s="56" t="s">
        <v>145</v>
      </c>
      <c r="AK20" s="56" t="s">
        <v>146</v>
      </c>
      <c r="AL20" s="56" t="s">
        <v>146</v>
      </c>
      <c r="AM20" s="80" t="e">
        <f>+AN20</f>
        <v>#VALUE!</v>
      </c>
      <c r="AN20" s="80" t="e">
        <f t="shared" si="0"/>
        <v>#VALUE!</v>
      </c>
    </row>
    <row r="21" spans="1:85" s="24" customFormat="1" ht="42.75" x14ac:dyDescent="0.2">
      <c r="A21" s="175" t="s">
        <v>598</v>
      </c>
      <c r="B21" s="1" t="s">
        <v>295</v>
      </c>
      <c r="C21" s="159" t="s">
        <v>696</v>
      </c>
      <c r="D21" s="1" t="s">
        <v>776</v>
      </c>
      <c r="E21" s="159" t="s">
        <v>774</v>
      </c>
      <c r="F21" s="154" t="s">
        <v>777</v>
      </c>
      <c r="G21" s="176">
        <v>302600</v>
      </c>
      <c r="H21" s="111" t="s">
        <v>983</v>
      </c>
      <c r="I21" s="12"/>
      <c r="J21" s="12"/>
      <c r="K21" s="12"/>
      <c r="L21" s="12"/>
      <c r="M21" s="12"/>
      <c r="N21" s="159" t="s">
        <v>984</v>
      </c>
      <c r="O21" s="177"/>
      <c r="P21" s="159" t="s">
        <v>985</v>
      </c>
      <c r="Q21" s="90"/>
      <c r="R21" s="90"/>
      <c r="S21" s="90"/>
      <c r="T21" s="90"/>
      <c r="U21" s="90"/>
      <c r="V21" s="8"/>
      <c r="W21" s="59"/>
      <c r="X21" s="56"/>
      <c r="Y21" s="56"/>
      <c r="Z21" s="56"/>
      <c r="AA21" s="56"/>
      <c r="AB21" s="56"/>
      <c r="AC21" s="56"/>
      <c r="AD21" s="56"/>
      <c r="AE21" s="56"/>
      <c r="AF21" s="56"/>
      <c r="AG21" s="56"/>
      <c r="AH21" s="56"/>
      <c r="AI21" s="56"/>
      <c r="AJ21" s="56"/>
      <c r="AK21" s="56"/>
      <c r="AL21" s="56"/>
      <c r="AM21" s="76"/>
      <c r="AN21" s="57">
        <f t="shared" si="0"/>
        <v>0</v>
      </c>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c r="CG21" s="75"/>
    </row>
    <row r="22" spans="1:85" s="28" customFormat="1" ht="29.25" x14ac:dyDescent="0.2">
      <c r="A22" s="184" t="s">
        <v>599</v>
      </c>
      <c r="B22" s="140" t="s">
        <v>295</v>
      </c>
      <c r="C22" s="141" t="s">
        <v>696</v>
      </c>
      <c r="D22" s="140"/>
      <c r="E22" s="185"/>
      <c r="F22" s="186" t="s">
        <v>778</v>
      </c>
      <c r="G22" s="187"/>
      <c r="H22" s="124" t="s">
        <v>963</v>
      </c>
      <c r="I22" s="118"/>
      <c r="J22" s="118"/>
      <c r="K22" s="118"/>
      <c r="L22" s="118"/>
      <c r="M22" s="118"/>
      <c r="N22" s="141"/>
      <c r="O22" s="188"/>
      <c r="P22" s="141"/>
      <c r="Q22" s="90"/>
      <c r="R22" s="90"/>
      <c r="S22" s="90"/>
      <c r="T22" s="90"/>
      <c r="U22" s="90"/>
      <c r="V22" s="8"/>
      <c r="W22" s="59"/>
      <c r="X22" s="56"/>
      <c r="Y22" s="56"/>
      <c r="Z22" s="56"/>
      <c r="AA22" s="56"/>
      <c r="AB22" s="56"/>
      <c r="AC22" s="56"/>
      <c r="AD22" s="56"/>
      <c r="AE22" s="56"/>
      <c r="AF22" s="56"/>
      <c r="AG22" s="56"/>
      <c r="AH22" s="56"/>
      <c r="AI22" s="56"/>
      <c r="AJ22" s="56"/>
      <c r="AK22" s="56"/>
      <c r="AL22" s="56"/>
      <c r="AM22" s="76"/>
      <c r="AN22" s="57">
        <f t="shared" si="0"/>
        <v>0</v>
      </c>
      <c r="AO22" s="75"/>
      <c r="AP22" s="75"/>
      <c r="AQ22" s="75"/>
      <c r="AR22" s="75"/>
      <c r="AS22" s="75"/>
      <c r="AT22" s="75"/>
      <c r="AU22" s="75"/>
      <c r="AV22" s="75"/>
      <c r="AW22" s="75"/>
      <c r="AX22" s="75"/>
      <c r="AY22" s="75"/>
      <c r="AZ22" s="75"/>
      <c r="BA22" s="75"/>
      <c r="BB22" s="75"/>
      <c r="BC22" s="75"/>
      <c r="BD22" s="75"/>
      <c r="BE22" s="75"/>
      <c r="BF22" s="75"/>
      <c r="BG22" s="75"/>
      <c r="BH22" s="75"/>
      <c r="BI22" s="75"/>
      <c r="BJ22" s="75"/>
      <c r="BK22" s="75"/>
      <c r="BL22" s="75"/>
      <c r="BM22" s="75"/>
      <c r="BN22" s="75"/>
      <c r="BO22" s="75"/>
      <c r="BP22" s="75"/>
      <c r="BQ22" s="75"/>
      <c r="BR22" s="75"/>
      <c r="BS22" s="75"/>
      <c r="BT22" s="75"/>
      <c r="BU22" s="75"/>
      <c r="BV22" s="75"/>
      <c r="BW22" s="75"/>
      <c r="BX22" s="75"/>
      <c r="BY22" s="75"/>
      <c r="BZ22" s="75"/>
      <c r="CA22" s="75"/>
      <c r="CB22" s="75"/>
      <c r="CC22" s="75"/>
      <c r="CD22" s="75"/>
      <c r="CE22" s="75"/>
      <c r="CF22" s="75"/>
      <c r="CG22" s="75"/>
    </row>
    <row r="23" spans="1:85" ht="57" x14ac:dyDescent="0.2">
      <c r="A23" s="189" t="s">
        <v>600</v>
      </c>
      <c r="B23" s="1" t="s">
        <v>295</v>
      </c>
      <c r="C23" s="159" t="s">
        <v>696</v>
      </c>
      <c r="D23" s="1" t="s">
        <v>779</v>
      </c>
      <c r="E23" s="159" t="s">
        <v>774</v>
      </c>
      <c r="F23" s="154" t="s">
        <v>780</v>
      </c>
      <c r="G23" s="176">
        <v>424710</v>
      </c>
      <c r="H23" s="111" t="s">
        <v>993</v>
      </c>
      <c r="I23" s="12"/>
      <c r="J23" s="12"/>
      <c r="K23" s="12"/>
      <c r="L23" s="12"/>
      <c r="M23" s="12"/>
      <c r="N23" s="159" t="s">
        <v>984</v>
      </c>
      <c r="O23" s="177"/>
      <c r="P23" s="159" t="s">
        <v>985</v>
      </c>
      <c r="Q23" s="97"/>
      <c r="R23" s="97"/>
      <c r="S23" s="97"/>
      <c r="T23" s="97"/>
      <c r="U23" s="97"/>
      <c r="V23" s="20"/>
      <c r="W23" s="60"/>
      <c r="X23" s="77"/>
      <c r="Y23" s="77"/>
      <c r="Z23" s="77"/>
      <c r="AA23" s="77"/>
      <c r="AB23" s="77"/>
      <c r="AC23" s="77"/>
      <c r="AD23" s="77"/>
      <c r="AE23" s="77"/>
      <c r="AF23" s="77"/>
      <c r="AG23" s="77"/>
      <c r="AH23" s="77"/>
      <c r="AI23" s="77"/>
      <c r="AJ23" s="77"/>
      <c r="AK23" s="56"/>
      <c r="AL23" s="56"/>
      <c r="AM23" s="76"/>
      <c r="AN23" s="57"/>
    </row>
    <row r="24" spans="1:85" ht="57" x14ac:dyDescent="0.2">
      <c r="A24" s="189" t="s">
        <v>601</v>
      </c>
      <c r="B24" s="1" t="s">
        <v>295</v>
      </c>
      <c r="C24" s="159" t="s">
        <v>697</v>
      </c>
      <c r="D24" s="1" t="s">
        <v>781</v>
      </c>
      <c r="E24" s="159" t="s">
        <v>782</v>
      </c>
      <c r="F24" s="154" t="s">
        <v>783</v>
      </c>
      <c r="G24" s="176">
        <v>2122150</v>
      </c>
      <c r="H24" s="111" t="s">
        <v>994</v>
      </c>
      <c r="I24" s="12"/>
      <c r="J24" s="12"/>
      <c r="K24" s="12"/>
      <c r="L24" s="12"/>
      <c r="M24" s="12"/>
      <c r="N24" s="159" t="s">
        <v>984</v>
      </c>
      <c r="O24" s="177"/>
      <c r="P24" s="159" t="s">
        <v>985</v>
      </c>
      <c r="Q24" s="90"/>
      <c r="R24" s="90"/>
      <c r="S24" s="90"/>
      <c r="T24" s="90"/>
      <c r="U24" s="90"/>
      <c r="V24" s="8"/>
      <c r="W24" s="59"/>
      <c r="X24" s="56"/>
      <c r="Y24" s="56"/>
      <c r="Z24" s="56"/>
      <c r="AA24" s="56"/>
      <c r="AB24" s="56"/>
      <c r="AC24" s="56"/>
      <c r="AD24" s="56"/>
      <c r="AE24" s="56"/>
      <c r="AF24" s="56"/>
      <c r="AG24" s="56"/>
      <c r="AH24" s="56"/>
      <c r="AI24" s="56"/>
      <c r="AJ24" s="56"/>
      <c r="AK24" s="56"/>
      <c r="AL24" s="56"/>
      <c r="AM24" s="76"/>
      <c r="AN24" s="57">
        <f>((AJ24*0.4)+(AK24*0.3)+(AL24*0.3))</f>
        <v>0</v>
      </c>
    </row>
    <row r="25" spans="1:85" ht="29.25" x14ac:dyDescent="0.2">
      <c r="A25" s="189" t="s">
        <v>602</v>
      </c>
      <c r="B25" s="1" t="s">
        <v>295</v>
      </c>
      <c r="C25" s="159" t="s">
        <v>698</v>
      </c>
      <c r="D25" s="1" t="s">
        <v>784</v>
      </c>
      <c r="E25" s="159" t="s">
        <v>785</v>
      </c>
      <c r="F25" s="154" t="s">
        <v>786</v>
      </c>
      <c r="G25" s="176">
        <v>372060</v>
      </c>
      <c r="H25" s="111" t="s">
        <v>995</v>
      </c>
      <c r="I25" s="12"/>
      <c r="J25" s="12"/>
      <c r="K25" s="12"/>
      <c r="L25" s="12"/>
      <c r="M25" s="12"/>
      <c r="N25" s="159" t="s">
        <v>968</v>
      </c>
      <c r="O25" s="177"/>
      <c r="P25" s="159" t="s">
        <v>969</v>
      </c>
      <c r="Q25" s="90"/>
      <c r="R25" s="90"/>
      <c r="S25" s="90"/>
      <c r="T25" s="90"/>
      <c r="U25" s="90"/>
      <c r="V25" s="8"/>
      <c r="W25" s="59"/>
      <c r="X25" s="56"/>
      <c r="Y25" s="56"/>
      <c r="Z25" s="56"/>
      <c r="AA25" s="56"/>
      <c r="AB25" s="56"/>
      <c r="AC25" s="56"/>
      <c r="AD25" s="56"/>
      <c r="AE25" s="56"/>
      <c r="AF25" s="56"/>
      <c r="AG25" s="56"/>
      <c r="AH25" s="56"/>
      <c r="AI25" s="56"/>
      <c r="AJ25" s="56"/>
      <c r="AK25" s="56"/>
      <c r="AL25" s="56"/>
      <c r="AM25" s="76"/>
      <c r="AN25" s="57">
        <f>((AJ25*0.4)+(AK25*0.3)+(AL25*0.3))</f>
        <v>0</v>
      </c>
    </row>
    <row r="26" spans="1:85" ht="29.25" x14ac:dyDescent="0.2">
      <c r="A26" s="189" t="s">
        <v>603</v>
      </c>
      <c r="B26" s="1" t="s">
        <v>295</v>
      </c>
      <c r="C26" s="159" t="s">
        <v>698</v>
      </c>
      <c r="D26" s="1" t="s">
        <v>787</v>
      </c>
      <c r="E26" s="159" t="s">
        <v>785</v>
      </c>
      <c r="F26" s="154" t="s">
        <v>778</v>
      </c>
      <c r="G26" s="176">
        <v>349300</v>
      </c>
      <c r="H26" s="111" t="s">
        <v>996</v>
      </c>
      <c r="I26" s="12"/>
      <c r="J26" s="12"/>
      <c r="K26" s="12"/>
      <c r="L26" s="12"/>
      <c r="M26" s="12"/>
      <c r="N26" s="159" t="s">
        <v>984</v>
      </c>
      <c r="O26" s="177"/>
      <c r="P26" s="159" t="s">
        <v>985</v>
      </c>
      <c r="Q26" s="90"/>
      <c r="R26" s="90"/>
      <c r="S26" s="90"/>
      <c r="T26" s="90"/>
      <c r="U26" s="90"/>
      <c r="V26" s="8"/>
      <c r="W26" s="59"/>
      <c r="X26" s="56"/>
      <c r="Y26" s="56"/>
      <c r="Z26" s="56"/>
      <c r="AA26" s="56"/>
      <c r="AB26" s="56"/>
      <c r="AC26" s="56"/>
      <c r="AD26" s="56"/>
      <c r="AE26" s="56"/>
      <c r="AF26" s="56"/>
      <c r="AG26" s="56"/>
      <c r="AH26" s="56"/>
      <c r="AI26" s="56"/>
      <c r="AJ26" s="56"/>
      <c r="AK26" s="56"/>
      <c r="AL26" s="56"/>
      <c r="AM26" s="76"/>
      <c r="AN26" s="57">
        <f>((AJ26*0.4)+(AK26*0.3)+(AL26*0.3))</f>
        <v>0</v>
      </c>
    </row>
    <row r="27" spans="1:85" ht="57" x14ac:dyDescent="0.2">
      <c r="A27" s="184" t="s">
        <v>604</v>
      </c>
      <c r="B27" s="140" t="s">
        <v>295</v>
      </c>
      <c r="C27" s="141" t="s">
        <v>699</v>
      </c>
      <c r="D27" s="140"/>
      <c r="E27" s="141"/>
      <c r="F27" s="190" t="s">
        <v>788</v>
      </c>
      <c r="G27" s="191"/>
      <c r="H27" s="124" t="s">
        <v>963</v>
      </c>
      <c r="I27" s="118"/>
      <c r="J27" s="118"/>
      <c r="K27" s="118"/>
      <c r="L27" s="118"/>
      <c r="M27" s="118"/>
      <c r="N27" s="141"/>
      <c r="O27" s="188"/>
      <c r="P27" s="141"/>
      <c r="Q27" s="90"/>
      <c r="R27" s="90"/>
      <c r="S27" s="90"/>
      <c r="T27" s="90"/>
      <c r="U27" s="90"/>
      <c r="V27" s="8"/>
      <c r="W27" s="59"/>
      <c r="X27" s="56"/>
      <c r="Y27" s="56"/>
      <c r="Z27" s="56"/>
      <c r="AA27" s="56"/>
      <c r="AB27" s="56"/>
      <c r="AC27" s="56"/>
      <c r="AD27" s="56"/>
      <c r="AE27" s="56"/>
      <c r="AF27" s="56"/>
      <c r="AG27" s="56"/>
      <c r="AH27" s="56"/>
      <c r="AI27" s="56"/>
      <c r="AJ27" s="56"/>
      <c r="AK27" s="56"/>
      <c r="AL27" s="56"/>
      <c r="AM27" s="76"/>
      <c r="AN27" s="57">
        <f>((AJ27*0.4)+(AK27*0.3)+(AL27*0.3))</f>
        <v>0</v>
      </c>
    </row>
    <row r="28" spans="1:85" ht="29.25" x14ac:dyDescent="0.2">
      <c r="A28" s="184" t="s">
        <v>605</v>
      </c>
      <c r="B28" s="140" t="s">
        <v>295</v>
      </c>
      <c r="C28" s="141" t="s">
        <v>699</v>
      </c>
      <c r="D28" s="140"/>
      <c r="E28" s="141"/>
      <c r="F28" s="190" t="s">
        <v>789</v>
      </c>
      <c r="G28" s="191"/>
      <c r="H28" s="192" t="s">
        <v>963</v>
      </c>
      <c r="I28" s="118"/>
      <c r="J28" s="118"/>
      <c r="K28" s="118"/>
      <c r="L28" s="118"/>
      <c r="M28" s="118"/>
      <c r="N28" s="141"/>
      <c r="O28" s="188"/>
      <c r="P28" s="141"/>
      <c r="Q28" s="99"/>
      <c r="R28" s="90"/>
      <c r="S28" s="99"/>
      <c r="T28" s="99"/>
      <c r="U28" s="99"/>
      <c r="V28" s="8"/>
      <c r="W28" s="59"/>
      <c r="X28" s="56"/>
      <c r="Y28" s="56"/>
      <c r="Z28" s="56"/>
      <c r="AA28" s="56"/>
      <c r="AB28" s="56"/>
      <c r="AC28" s="56"/>
      <c r="AD28" s="56"/>
      <c r="AE28" s="56"/>
      <c r="AF28" s="56"/>
      <c r="AG28" s="56"/>
      <c r="AH28" s="56"/>
      <c r="AI28" s="56"/>
      <c r="AJ28" s="56"/>
      <c r="AK28" s="56"/>
      <c r="AL28" s="56"/>
      <c r="AM28" s="76"/>
      <c r="AN28" s="57">
        <f>((AJ28*0.4)+(AK28*0.3)+(AL28*0.3))</f>
        <v>0</v>
      </c>
    </row>
    <row r="29" spans="1:85" ht="29.25" x14ac:dyDescent="0.2">
      <c r="A29" s="189" t="s">
        <v>606</v>
      </c>
      <c r="B29" s="1" t="s">
        <v>295</v>
      </c>
      <c r="C29" s="159" t="s">
        <v>700</v>
      </c>
      <c r="D29" s="1" t="s">
        <v>790</v>
      </c>
      <c r="E29" s="159" t="s">
        <v>791</v>
      </c>
      <c r="F29" s="154" t="s">
        <v>792</v>
      </c>
      <c r="G29" s="176">
        <v>1173000</v>
      </c>
      <c r="H29" s="160" t="s">
        <v>997</v>
      </c>
      <c r="I29" s="12"/>
      <c r="J29" s="12"/>
      <c r="K29" s="12"/>
      <c r="L29" s="12"/>
      <c r="M29" s="12"/>
      <c r="N29" s="159" t="s">
        <v>984</v>
      </c>
      <c r="O29" s="177"/>
      <c r="P29" s="159" t="s">
        <v>985</v>
      </c>
      <c r="Q29" s="97"/>
      <c r="R29" s="92"/>
      <c r="S29" s="93"/>
      <c r="T29" s="92"/>
      <c r="U29" s="93"/>
      <c r="V29" s="22"/>
      <c r="W29" s="61"/>
      <c r="Z29" s="81"/>
      <c r="AA29" s="81"/>
      <c r="AB29" s="81"/>
      <c r="AC29" s="82"/>
      <c r="AD29" s="57"/>
      <c r="AE29" s="57"/>
      <c r="AF29" s="57"/>
      <c r="AG29" s="57"/>
      <c r="AH29" s="56"/>
      <c r="AI29" s="56"/>
      <c r="AJ29" s="56"/>
      <c r="AK29" s="56"/>
      <c r="AL29" s="56"/>
      <c r="AM29" s="76"/>
      <c r="AN29" s="57"/>
    </row>
    <row r="30" spans="1:85" ht="57" x14ac:dyDescent="0.2">
      <c r="A30" s="189" t="s">
        <v>607</v>
      </c>
      <c r="B30" s="1" t="s">
        <v>295</v>
      </c>
      <c r="C30" s="159" t="s">
        <v>700</v>
      </c>
      <c r="D30" s="1" t="s">
        <v>793</v>
      </c>
      <c r="E30" s="159" t="s">
        <v>794</v>
      </c>
      <c r="F30" s="154" t="s">
        <v>788</v>
      </c>
      <c r="G30" s="176">
        <v>8498000</v>
      </c>
      <c r="H30" s="160" t="s">
        <v>998</v>
      </c>
      <c r="I30" s="12"/>
      <c r="J30" s="12"/>
      <c r="K30" s="12"/>
      <c r="L30" s="12"/>
      <c r="M30" s="12"/>
      <c r="N30" s="159" t="s">
        <v>999</v>
      </c>
      <c r="O30" s="177"/>
      <c r="P30" s="159" t="s">
        <v>1000</v>
      </c>
      <c r="Q30" s="90"/>
      <c r="R30" s="90"/>
      <c r="S30" s="90"/>
      <c r="T30" s="96"/>
      <c r="U30" s="90"/>
      <c r="V30" s="33"/>
      <c r="W30" s="59"/>
      <c r="X30" s="77"/>
      <c r="Y30" s="77"/>
      <c r="Z30" s="56"/>
      <c r="AA30" s="77"/>
      <c r="AB30" s="56"/>
      <c r="AC30" s="82"/>
      <c r="AD30" s="57"/>
      <c r="AE30" s="57"/>
      <c r="AF30" s="57"/>
      <c r="AG30" s="57"/>
      <c r="AH30" s="57"/>
    </row>
    <row r="31" spans="1:85" s="34" customFormat="1" ht="71.25" x14ac:dyDescent="0.2">
      <c r="A31" s="189" t="s">
        <v>608</v>
      </c>
      <c r="B31" s="1" t="s">
        <v>295</v>
      </c>
      <c r="C31" s="159" t="s">
        <v>701</v>
      </c>
      <c r="D31" s="1" t="s">
        <v>795</v>
      </c>
      <c r="E31" s="159" t="s">
        <v>796</v>
      </c>
      <c r="F31" s="154" t="s">
        <v>797</v>
      </c>
      <c r="G31" s="176">
        <v>9325760</v>
      </c>
      <c r="H31" s="111" t="s">
        <v>1001</v>
      </c>
      <c r="I31" s="12"/>
      <c r="J31" s="12"/>
      <c r="K31" s="12"/>
      <c r="L31" s="12"/>
      <c r="M31" s="12"/>
      <c r="N31" s="159" t="s">
        <v>1002</v>
      </c>
      <c r="O31" s="177"/>
      <c r="P31" s="159" t="s">
        <v>1003</v>
      </c>
      <c r="Q31" s="92"/>
      <c r="R31" s="92"/>
      <c r="S31" s="92"/>
      <c r="T31" s="92"/>
      <c r="U31" s="92"/>
      <c r="V31" s="22"/>
      <c r="W31" s="62"/>
      <c r="X31" s="56"/>
      <c r="Y31" s="56"/>
      <c r="Z31" s="56"/>
      <c r="AA31" s="56"/>
      <c r="AB31" s="56"/>
      <c r="AC31" s="82"/>
      <c r="AD31" s="57"/>
      <c r="AE31" s="57"/>
      <c r="AF31" s="57"/>
      <c r="AG31" s="57"/>
      <c r="AH31" s="57"/>
      <c r="AI31" s="75"/>
      <c r="AJ31" s="75"/>
      <c r="AK31" s="75"/>
      <c r="AL31" s="75"/>
      <c r="AM31" s="75"/>
      <c r="AN31" s="75"/>
      <c r="AO31" s="75"/>
      <c r="AP31" s="75"/>
      <c r="AQ31" s="75"/>
      <c r="AR31" s="75"/>
      <c r="AS31" s="75"/>
      <c r="AT31" s="75"/>
      <c r="AU31" s="75"/>
      <c r="AV31" s="75"/>
      <c r="AW31" s="75"/>
      <c r="AX31" s="75"/>
      <c r="AY31" s="75"/>
      <c r="AZ31" s="75"/>
      <c r="BA31" s="75"/>
      <c r="BB31" s="75"/>
      <c r="BC31" s="75"/>
      <c r="BD31" s="75"/>
      <c r="BE31" s="75"/>
      <c r="BF31" s="75"/>
      <c r="BG31" s="75"/>
      <c r="BH31" s="75"/>
      <c r="BI31" s="75"/>
      <c r="BJ31" s="75"/>
      <c r="BK31" s="75"/>
      <c r="BL31" s="75"/>
      <c r="BM31" s="75"/>
      <c r="BN31" s="75"/>
      <c r="BO31" s="75"/>
      <c r="BP31" s="75"/>
      <c r="BQ31" s="75"/>
      <c r="BR31" s="75"/>
      <c r="BS31" s="75"/>
      <c r="BT31" s="75"/>
      <c r="BU31" s="75"/>
      <c r="BV31" s="75"/>
      <c r="BW31" s="75"/>
      <c r="BX31" s="75"/>
      <c r="BY31" s="75"/>
      <c r="BZ31" s="75"/>
      <c r="CA31" s="75"/>
      <c r="CB31" s="75"/>
      <c r="CC31" s="75"/>
      <c r="CD31" s="75"/>
      <c r="CE31" s="75"/>
      <c r="CF31" s="75"/>
      <c r="CG31" s="75"/>
    </row>
    <row r="32" spans="1:85" s="28" customFormat="1" ht="71.25" x14ac:dyDescent="0.2">
      <c r="A32" s="189" t="s">
        <v>608</v>
      </c>
      <c r="B32" s="1" t="s">
        <v>295</v>
      </c>
      <c r="C32" s="159" t="s">
        <v>701</v>
      </c>
      <c r="D32" s="1" t="s">
        <v>798</v>
      </c>
      <c r="E32" s="159" t="s">
        <v>796</v>
      </c>
      <c r="F32" s="154" t="s">
        <v>797</v>
      </c>
      <c r="G32" s="176">
        <v>9325760</v>
      </c>
      <c r="H32" s="160" t="s">
        <v>1004</v>
      </c>
      <c r="I32" s="12"/>
      <c r="J32" s="12"/>
      <c r="K32" s="12"/>
      <c r="L32" s="12"/>
      <c r="M32" s="12"/>
      <c r="N32" s="159" t="s">
        <v>1002</v>
      </c>
      <c r="O32" s="177"/>
      <c r="P32" s="159" t="s">
        <v>1003</v>
      </c>
      <c r="Q32" s="100"/>
      <c r="R32" s="92"/>
      <c r="S32" s="100"/>
      <c r="T32" s="100"/>
      <c r="U32" s="100"/>
      <c r="V32" s="36"/>
      <c r="W32" s="63"/>
      <c r="X32" s="56"/>
      <c r="Y32" s="56"/>
      <c r="Z32" s="56"/>
      <c r="AA32" s="56"/>
      <c r="AB32" s="56"/>
      <c r="AC32" s="82"/>
      <c r="AD32" s="57"/>
      <c r="AE32" s="57"/>
      <c r="AF32" s="57"/>
      <c r="AG32" s="57"/>
      <c r="AH32" s="57"/>
      <c r="AI32" s="75"/>
      <c r="AJ32" s="75"/>
      <c r="AK32" s="75"/>
      <c r="AL32" s="75"/>
      <c r="AM32" s="75"/>
      <c r="AN32" s="75"/>
      <c r="AO32" s="75"/>
      <c r="AP32" s="75"/>
      <c r="AQ32" s="75"/>
      <c r="AR32" s="75"/>
      <c r="AS32" s="75"/>
      <c r="AT32" s="75"/>
      <c r="AU32" s="75"/>
      <c r="AV32" s="75"/>
      <c r="AW32" s="75"/>
      <c r="AX32" s="75"/>
      <c r="AY32" s="75"/>
      <c r="AZ32" s="75"/>
      <c r="BA32" s="75"/>
      <c r="BB32" s="75"/>
      <c r="BC32" s="75"/>
      <c r="BD32" s="75"/>
      <c r="BE32" s="75"/>
      <c r="BF32" s="75"/>
      <c r="BG32" s="75"/>
      <c r="BH32" s="75"/>
      <c r="BI32" s="75"/>
      <c r="BJ32" s="75"/>
      <c r="BK32" s="75"/>
      <c r="BL32" s="75"/>
      <c r="BM32" s="75"/>
      <c r="BN32" s="75"/>
      <c r="BO32" s="75"/>
      <c r="BP32" s="75"/>
      <c r="BQ32" s="75"/>
      <c r="BR32" s="75"/>
      <c r="BS32" s="75"/>
      <c r="BT32" s="75"/>
      <c r="BU32" s="75"/>
      <c r="BV32" s="75"/>
      <c r="BW32" s="75"/>
      <c r="BX32" s="75"/>
      <c r="BY32" s="75"/>
      <c r="BZ32" s="75"/>
      <c r="CA32" s="75"/>
      <c r="CB32" s="75"/>
      <c r="CC32" s="75"/>
      <c r="CD32" s="75"/>
      <c r="CE32" s="75"/>
      <c r="CF32" s="75"/>
      <c r="CG32" s="75"/>
    </row>
    <row r="33" spans="1:85" s="34" customFormat="1" ht="71.25" x14ac:dyDescent="0.2">
      <c r="A33" s="189" t="s">
        <v>608</v>
      </c>
      <c r="B33" s="1" t="s">
        <v>295</v>
      </c>
      <c r="C33" s="193" t="s">
        <v>701</v>
      </c>
      <c r="D33" s="19" t="s">
        <v>799</v>
      </c>
      <c r="E33" s="181" t="s">
        <v>796</v>
      </c>
      <c r="F33" s="194" t="s">
        <v>797</v>
      </c>
      <c r="G33" s="195">
        <v>9325760</v>
      </c>
      <c r="H33" s="196" t="s">
        <v>1005</v>
      </c>
      <c r="I33" s="13"/>
      <c r="J33" s="13"/>
      <c r="K33" s="13"/>
      <c r="L33" s="13"/>
      <c r="M33" s="13"/>
      <c r="N33" s="193" t="s">
        <v>1002</v>
      </c>
      <c r="O33" s="177"/>
      <c r="P33" s="159" t="s">
        <v>1003</v>
      </c>
      <c r="Q33" s="90"/>
      <c r="R33" s="90"/>
      <c r="S33" s="90"/>
      <c r="T33" s="90"/>
      <c r="U33" s="90"/>
      <c r="V33" s="33"/>
      <c r="W33" s="59"/>
      <c r="X33" s="56"/>
      <c r="Y33" s="56"/>
      <c r="Z33" s="56"/>
      <c r="AA33" s="56"/>
      <c r="AB33" s="56"/>
      <c r="AC33" s="82"/>
      <c r="AD33" s="57"/>
      <c r="AE33" s="57"/>
      <c r="AF33" s="57"/>
      <c r="AG33" s="57"/>
      <c r="AH33" s="57"/>
      <c r="AI33" s="75"/>
      <c r="AJ33" s="75"/>
      <c r="AK33" s="75"/>
      <c r="AL33" s="75"/>
      <c r="AM33" s="75"/>
      <c r="AN33" s="75"/>
      <c r="AO33" s="75"/>
      <c r="AP33" s="75"/>
      <c r="AQ33" s="75"/>
      <c r="AR33" s="75"/>
      <c r="AS33" s="75"/>
      <c r="AT33" s="75"/>
      <c r="AU33" s="75"/>
      <c r="AV33" s="75"/>
      <c r="AW33" s="75"/>
      <c r="AX33" s="75"/>
      <c r="AY33" s="75"/>
      <c r="AZ33" s="75"/>
      <c r="BA33" s="75"/>
      <c r="BB33" s="75"/>
      <c r="BC33" s="75"/>
      <c r="BD33" s="75"/>
      <c r="BE33" s="75"/>
      <c r="BF33" s="75"/>
      <c r="BG33" s="75"/>
      <c r="BH33" s="75"/>
      <c r="BI33" s="75"/>
      <c r="BJ33" s="75"/>
      <c r="BK33" s="75"/>
      <c r="BL33" s="75"/>
      <c r="BM33" s="75"/>
      <c r="BN33" s="75"/>
      <c r="BO33" s="75"/>
      <c r="BP33" s="75"/>
      <c r="BQ33" s="75"/>
      <c r="BR33" s="75"/>
      <c r="BS33" s="75"/>
      <c r="BT33" s="75"/>
      <c r="BU33" s="75"/>
      <c r="BV33" s="75"/>
      <c r="BW33" s="75"/>
      <c r="BX33" s="75"/>
      <c r="BY33" s="75"/>
      <c r="BZ33" s="75"/>
      <c r="CA33" s="75"/>
      <c r="CB33" s="75"/>
      <c r="CC33" s="75"/>
      <c r="CD33" s="75"/>
      <c r="CE33" s="75"/>
      <c r="CF33" s="75"/>
      <c r="CG33" s="75"/>
    </row>
    <row r="34" spans="1:85" s="34" customFormat="1" ht="57" x14ac:dyDescent="0.2">
      <c r="A34" s="4" t="s">
        <v>609</v>
      </c>
      <c r="B34" s="1" t="s">
        <v>295</v>
      </c>
      <c r="C34" s="159" t="s">
        <v>701</v>
      </c>
      <c r="D34" s="1" t="s">
        <v>800</v>
      </c>
      <c r="E34" s="159" t="s">
        <v>796</v>
      </c>
      <c r="F34" s="154" t="s">
        <v>801</v>
      </c>
      <c r="G34" s="176">
        <v>11445152</v>
      </c>
      <c r="H34" s="160" t="s">
        <v>1006</v>
      </c>
      <c r="I34" s="12"/>
      <c r="J34" s="12"/>
      <c r="K34" s="12"/>
      <c r="L34" s="12"/>
      <c r="M34" s="12"/>
      <c r="N34" s="159" t="s">
        <v>1002</v>
      </c>
      <c r="O34" s="177"/>
      <c r="P34" s="159" t="s">
        <v>1003</v>
      </c>
      <c r="Q34" s="90"/>
      <c r="R34" s="90"/>
      <c r="S34" s="90"/>
      <c r="T34" s="90"/>
      <c r="U34" s="90"/>
      <c r="V34" s="2"/>
      <c r="W34" s="59"/>
      <c r="X34" s="56"/>
      <c r="Y34" s="56"/>
      <c r="Z34" s="56"/>
      <c r="AA34" s="56"/>
      <c r="AB34" s="56"/>
      <c r="AC34" s="56"/>
      <c r="AD34" s="56"/>
      <c r="AE34" s="56"/>
      <c r="AF34" s="56"/>
      <c r="AG34" s="56"/>
      <c r="AH34" s="56"/>
      <c r="AI34" s="56"/>
      <c r="AJ34" s="56"/>
      <c r="AK34" s="56"/>
      <c r="AL34" s="56"/>
      <c r="AM34" s="57"/>
      <c r="AN34" s="57"/>
      <c r="AO34" s="75"/>
      <c r="AP34" s="75"/>
      <c r="AQ34" s="75"/>
      <c r="AR34" s="75"/>
      <c r="AS34" s="75"/>
      <c r="AT34" s="75"/>
      <c r="AU34" s="75"/>
      <c r="AV34" s="75"/>
      <c r="AW34" s="75"/>
      <c r="AX34" s="75"/>
      <c r="AY34" s="75"/>
      <c r="AZ34" s="75"/>
      <c r="BA34" s="75"/>
      <c r="BB34" s="75"/>
      <c r="BC34" s="75"/>
      <c r="BD34" s="75"/>
      <c r="BE34" s="75"/>
      <c r="BF34" s="75"/>
      <c r="BG34" s="75"/>
      <c r="BH34" s="75"/>
      <c r="BI34" s="75"/>
      <c r="BJ34" s="75"/>
      <c r="BK34" s="75"/>
      <c r="BL34" s="75"/>
      <c r="BM34" s="75"/>
      <c r="BN34" s="75"/>
      <c r="BO34" s="75"/>
      <c r="BP34" s="75"/>
      <c r="BQ34" s="75"/>
      <c r="BR34" s="75"/>
      <c r="BS34" s="75"/>
      <c r="BT34" s="75"/>
      <c r="BU34" s="75"/>
      <c r="BV34" s="75"/>
      <c r="BW34" s="75"/>
      <c r="BX34" s="75"/>
      <c r="BY34" s="75"/>
      <c r="BZ34" s="75"/>
      <c r="CA34" s="75"/>
      <c r="CB34" s="75"/>
      <c r="CC34" s="75"/>
      <c r="CD34" s="75"/>
      <c r="CE34" s="75"/>
      <c r="CF34" s="75"/>
      <c r="CG34" s="75"/>
    </row>
    <row r="35" spans="1:85" s="34" customFormat="1" ht="71.25" x14ac:dyDescent="0.2">
      <c r="A35" s="189" t="s">
        <v>610</v>
      </c>
      <c r="B35" s="1" t="s">
        <v>295</v>
      </c>
      <c r="C35" s="159" t="s">
        <v>702</v>
      </c>
      <c r="D35" s="1" t="s">
        <v>802</v>
      </c>
      <c r="E35" s="159" t="s">
        <v>803</v>
      </c>
      <c r="F35" s="154" t="s">
        <v>804</v>
      </c>
      <c r="G35" s="176">
        <v>2323480</v>
      </c>
      <c r="H35" s="160" t="s">
        <v>1007</v>
      </c>
      <c r="I35" s="12" t="s">
        <v>1008</v>
      </c>
      <c r="J35" s="12"/>
      <c r="K35" s="12"/>
      <c r="L35" s="12"/>
      <c r="M35" s="12"/>
      <c r="N35" s="159" t="s">
        <v>1009</v>
      </c>
      <c r="O35" s="177"/>
      <c r="P35" s="159" t="s">
        <v>1010</v>
      </c>
      <c r="Q35" s="98"/>
      <c r="R35" s="90"/>
      <c r="S35" s="98"/>
      <c r="T35" s="98"/>
      <c r="U35" s="98"/>
      <c r="V35" s="38"/>
      <c r="W35" s="64"/>
      <c r="X35" s="56"/>
      <c r="Y35" s="56"/>
      <c r="Z35" s="56"/>
      <c r="AA35" s="56"/>
      <c r="AB35" s="56"/>
      <c r="AC35" s="56"/>
      <c r="AD35" s="56"/>
      <c r="AE35" s="56"/>
      <c r="AF35" s="56"/>
      <c r="AG35" s="56"/>
      <c r="AH35" s="56"/>
      <c r="AI35" s="56"/>
      <c r="AJ35" s="56"/>
      <c r="AK35" s="56"/>
      <c r="AL35" s="56"/>
      <c r="AM35" s="57"/>
      <c r="AN35" s="57"/>
      <c r="AO35" s="75"/>
      <c r="AP35" s="75"/>
      <c r="AQ35" s="75"/>
      <c r="AR35" s="75"/>
      <c r="AS35" s="75"/>
      <c r="AT35" s="75"/>
      <c r="AU35" s="75"/>
      <c r="AV35" s="75"/>
      <c r="AW35" s="75"/>
      <c r="AX35" s="75"/>
      <c r="AY35" s="75"/>
      <c r="AZ35" s="75"/>
      <c r="BA35" s="75"/>
      <c r="BB35" s="75"/>
      <c r="BC35" s="75"/>
      <c r="BD35" s="75"/>
      <c r="BE35" s="75"/>
      <c r="BF35" s="75"/>
      <c r="BG35" s="75"/>
      <c r="BH35" s="75"/>
      <c r="BI35" s="75"/>
      <c r="BJ35" s="75"/>
      <c r="BK35" s="75"/>
      <c r="BL35" s="75"/>
      <c r="BM35" s="75"/>
      <c r="BN35" s="75"/>
      <c r="BO35" s="75"/>
      <c r="BP35" s="75"/>
      <c r="BQ35" s="75"/>
      <c r="BR35" s="75"/>
      <c r="BS35" s="75"/>
      <c r="BT35" s="75"/>
      <c r="BU35" s="75"/>
      <c r="BV35" s="75"/>
      <c r="BW35" s="75"/>
      <c r="BX35" s="75"/>
      <c r="BY35" s="75"/>
      <c r="BZ35" s="75"/>
      <c r="CA35" s="75"/>
      <c r="CB35" s="75"/>
      <c r="CC35" s="75"/>
      <c r="CD35" s="75"/>
      <c r="CE35" s="75"/>
      <c r="CF35" s="75"/>
      <c r="CG35" s="75"/>
    </row>
    <row r="36" spans="1:85" ht="29.25" x14ac:dyDescent="0.2">
      <c r="A36" s="189" t="s">
        <v>611</v>
      </c>
      <c r="B36" s="1" t="s">
        <v>295</v>
      </c>
      <c r="C36" s="159" t="s">
        <v>702</v>
      </c>
      <c r="D36" s="1" t="s">
        <v>805</v>
      </c>
      <c r="E36" s="159" t="s">
        <v>806</v>
      </c>
      <c r="F36" s="154" t="s">
        <v>807</v>
      </c>
      <c r="G36" s="176">
        <v>494000</v>
      </c>
      <c r="H36" s="160" t="s">
        <v>1011</v>
      </c>
      <c r="I36" s="12"/>
      <c r="J36" s="12"/>
      <c r="K36" s="12"/>
      <c r="L36" s="12"/>
      <c r="M36" s="12"/>
      <c r="N36" s="159" t="s">
        <v>971</v>
      </c>
      <c r="O36" s="177"/>
      <c r="P36" s="159" t="s">
        <v>972</v>
      </c>
      <c r="Q36" s="90"/>
      <c r="R36" s="90"/>
      <c r="S36" s="90"/>
      <c r="T36" s="90"/>
      <c r="U36" s="90"/>
      <c r="V36" s="2"/>
      <c r="W36" s="59"/>
      <c r="X36" s="56"/>
      <c r="Y36" s="56"/>
      <c r="Z36" s="56"/>
      <c r="AA36" s="56"/>
      <c r="AB36" s="56"/>
      <c r="AC36" s="56"/>
      <c r="AD36" s="56"/>
      <c r="AE36" s="56"/>
      <c r="AF36" s="56"/>
      <c r="AG36" s="56"/>
      <c r="AH36" s="56"/>
      <c r="AI36" s="56"/>
      <c r="AJ36" s="56"/>
      <c r="AK36" s="56"/>
      <c r="AL36" s="56"/>
      <c r="AM36" s="57"/>
      <c r="AN36" s="57"/>
    </row>
    <row r="37" spans="1:85" ht="42.75" x14ac:dyDescent="0.2">
      <c r="A37" s="189" t="s">
        <v>612</v>
      </c>
      <c r="B37" s="1" t="s">
        <v>295</v>
      </c>
      <c r="C37" s="159" t="s">
        <v>703</v>
      </c>
      <c r="D37" s="1" t="s">
        <v>808</v>
      </c>
      <c r="E37" s="159" t="s">
        <v>803</v>
      </c>
      <c r="F37" s="154" t="s">
        <v>809</v>
      </c>
      <c r="G37" s="176">
        <v>5350000</v>
      </c>
      <c r="H37" s="160" t="s">
        <v>1012</v>
      </c>
      <c r="I37" s="12"/>
      <c r="J37" s="12"/>
      <c r="K37" s="12"/>
      <c r="L37" s="12"/>
      <c r="M37" s="12"/>
      <c r="N37" s="159" t="s">
        <v>971</v>
      </c>
      <c r="O37" s="177"/>
      <c r="P37" s="159" t="s">
        <v>972</v>
      </c>
      <c r="Q37" s="90"/>
      <c r="R37" s="90"/>
      <c r="S37" s="90"/>
      <c r="T37" s="90"/>
      <c r="U37" s="90"/>
      <c r="V37" s="2"/>
      <c r="W37" s="59"/>
      <c r="X37" s="56"/>
      <c r="Y37" s="56"/>
      <c r="Z37" s="56"/>
      <c r="AA37" s="56"/>
      <c r="AB37" s="56"/>
      <c r="AC37" s="56"/>
      <c r="AD37" s="56"/>
      <c r="AE37" s="56"/>
      <c r="AF37" s="56"/>
      <c r="AG37" s="56"/>
      <c r="AH37" s="56"/>
      <c r="AI37" s="56"/>
      <c r="AJ37" s="56"/>
      <c r="AK37" s="56"/>
      <c r="AL37" s="56"/>
      <c r="AM37" s="57"/>
      <c r="AN37" s="57"/>
    </row>
    <row r="38" spans="1:85" ht="57" x14ac:dyDescent="0.2">
      <c r="A38" s="189" t="s">
        <v>613</v>
      </c>
      <c r="B38" s="1" t="s">
        <v>295</v>
      </c>
      <c r="C38" s="159" t="s">
        <v>704</v>
      </c>
      <c r="D38" s="1" t="s">
        <v>810</v>
      </c>
      <c r="E38" s="159" t="s">
        <v>705</v>
      </c>
      <c r="F38" s="154" t="s">
        <v>811</v>
      </c>
      <c r="G38" s="176">
        <v>550500</v>
      </c>
      <c r="H38" s="160" t="s">
        <v>1013</v>
      </c>
      <c r="I38" s="12"/>
      <c r="J38" s="12"/>
      <c r="K38" s="12"/>
      <c r="L38" s="12"/>
      <c r="M38" s="12"/>
      <c r="N38" s="159" t="s">
        <v>445</v>
      </c>
      <c r="O38" s="177"/>
      <c r="P38" s="159" t="s">
        <v>1014</v>
      </c>
      <c r="Q38" s="90"/>
      <c r="R38" s="90"/>
      <c r="S38" s="90"/>
      <c r="T38" s="90"/>
      <c r="U38" s="90"/>
      <c r="V38" s="2"/>
      <c r="W38" s="59"/>
      <c r="X38" s="56"/>
      <c r="Y38" s="56"/>
      <c r="Z38" s="56"/>
      <c r="AA38" s="56"/>
      <c r="AB38" s="56"/>
      <c r="AC38" s="56"/>
      <c r="AD38" s="56"/>
      <c r="AE38" s="56"/>
      <c r="AF38" s="56"/>
      <c r="AG38" s="56"/>
      <c r="AH38" s="56"/>
      <c r="AI38" s="56"/>
      <c r="AJ38" s="56"/>
      <c r="AK38" s="56"/>
      <c r="AL38" s="56"/>
      <c r="AM38" s="57"/>
      <c r="AN38" s="57"/>
    </row>
    <row r="39" spans="1:85" ht="29.25" x14ac:dyDescent="0.2">
      <c r="A39" s="189" t="s">
        <v>614</v>
      </c>
      <c r="B39" s="1" t="s">
        <v>295</v>
      </c>
      <c r="C39" s="159" t="s">
        <v>705</v>
      </c>
      <c r="D39" s="1" t="s">
        <v>812</v>
      </c>
      <c r="E39" s="159" t="s">
        <v>706</v>
      </c>
      <c r="F39" s="154" t="s">
        <v>813</v>
      </c>
      <c r="G39" s="176">
        <v>104400</v>
      </c>
      <c r="H39" s="160" t="s">
        <v>1015</v>
      </c>
      <c r="I39" s="12"/>
      <c r="J39" s="12"/>
      <c r="K39" s="12"/>
      <c r="L39" s="12"/>
      <c r="M39" s="12"/>
      <c r="N39" s="159" t="s">
        <v>984</v>
      </c>
      <c r="O39" s="177"/>
      <c r="P39" s="159" t="s">
        <v>985</v>
      </c>
      <c r="Q39" s="90"/>
      <c r="R39" s="90"/>
      <c r="S39" s="90"/>
      <c r="T39" s="90"/>
      <c r="U39" s="90"/>
      <c r="V39" s="2"/>
      <c r="W39" s="59"/>
      <c r="X39" s="56"/>
      <c r="Y39" s="56"/>
      <c r="Z39" s="56"/>
      <c r="AA39" s="56"/>
      <c r="AB39" s="56"/>
      <c r="AC39" s="56"/>
      <c r="AD39" s="56"/>
      <c r="AE39" s="56"/>
      <c r="AF39" s="56"/>
      <c r="AG39" s="56"/>
      <c r="AH39" s="56"/>
      <c r="AI39" s="56"/>
      <c r="AJ39" s="56"/>
      <c r="AK39" s="56"/>
      <c r="AL39" s="56"/>
      <c r="AM39" s="57"/>
      <c r="AN39" s="57"/>
    </row>
    <row r="40" spans="1:85" ht="71.25" x14ac:dyDescent="0.2">
      <c r="A40" s="184" t="s">
        <v>615</v>
      </c>
      <c r="B40" s="140" t="s">
        <v>295</v>
      </c>
      <c r="C40" s="141" t="s">
        <v>705</v>
      </c>
      <c r="D40" s="140"/>
      <c r="E40" s="141"/>
      <c r="F40" s="190" t="s">
        <v>814</v>
      </c>
      <c r="G40" s="191"/>
      <c r="H40" s="124" t="s">
        <v>963</v>
      </c>
      <c r="I40" s="118"/>
      <c r="J40" s="118"/>
      <c r="K40" s="118"/>
      <c r="L40" s="118"/>
      <c r="M40" s="118"/>
      <c r="N40" s="141"/>
      <c r="O40" s="188"/>
      <c r="P40" s="141"/>
      <c r="Q40" s="90"/>
      <c r="R40" s="90"/>
      <c r="S40" s="90"/>
      <c r="T40" s="90"/>
      <c r="U40" s="90"/>
      <c r="V40" s="2"/>
      <c r="W40" s="59"/>
      <c r="X40" s="56"/>
      <c r="Y40" s="56"/>
      <c r="Z40" s="56"/>
      <c r="AA40" s="56"/>
      <c r="AB40" s="56"/>
      <c r="AC40" s="56"/>
      <c r="AD40" s="56"/>
      <c r="AE40" s="56"/>
      <c r="AF40" s="56"/>
      <c r="AG40" s="56"/>
      <c r="AH40" s="56"/>
      <c r="AI40" s="56"/>
      <c r="AJ40" s="56"/>
      <c r="AK40" s="56"/>
      <c r="AL40" s="56"/>
      <c r="AM40" s="57"/>
      <c r="AN40" s="57"/>
    </row>
    <row r="41" spans="1:85" ht="71.25" x14ac:dyDescent="0.2">
      <c r="A41" s="189" t="s">
        <v>616</v>
      </c>
      <c r="B41" s="1" t="s">
        <v>295</v>
      </c>
      <c r="C41" s="159" t="s">
        <v>706</v>
      </c>
      <c r="D41" s="1" t="s">
        <v>815</v>
      </c>
      <c r="E41" s="159" t="s">
        <v>707</v>
      </c>
      <c r="F41" s="154" t="s">
        <v>816</v>
      </c>
      <c r="G41" s="176">
        <v>2550000</v>
      </c>
      <c r="H41" s="111" t="s">
        <v>1016</v>
      </c>
      <c r="I41" s="12"/>
      <c r="J41" s="12"/>
      <c r="K41" s="12"/>
      <c r="L41" s="12"/>
      <c r="M41" s="12"/>
      <c r="N41" s="159" t="s">
        <v>990</v>
      </c>
      <c r="O41" s="177"/>
      <c r="P41" s="159" t="s">
        <v>991</v>
      </c>
      <c r="Q41" s="90"/>
      <c r="R41" s="90"/>
      <c r="S41" s="90"/>
      <c r="T41" s="90"/>
      <c r="U41" s="90"/>
      <c r="V41" s="8"/>
      <c r="W41" s="59"/>
      <c r="X41" s="56"/>
      <c r="Y41" s="56"/>
      <c r="Z41" s="56"/>
      <c r="AA41" s="56"/>
      <c r="AB41" s="56"/>
      <c r="AC41" s="56"/>
      <c r="AD41" s="56"/>
      <c r="AE41" s="56"/>
      <c r="AF41" s="56"/>
      <c r="AG41" s="56"/>
      <c r="AH41" s="56"/>
      <c r="AI41" s="56"/>
      <c r="AJ41" s="56"/>
      <c r="AK41" s="56"/>
      <c r="AL41" s="56"/>
      <c r="AM41" s="57"/>
      <c r="AN41" s="57"/>
    </row>
    <row r="42" spans="1:85" ht="42.75" x14ac:dyDescent="0.2">
      <c r="A42" s="189" t="s">
        <v>617</v>
      </c>
      <c r="B42" s="1" t="s">
        <v>295</v>
      </c>
      <c r="C42" s="159" t="s">
        <v>707</v>
      </c>
      <c r="D42" s="1" t="s">
        <v>817</v>
      </c>
      <c r="E42" s="159" t="s">
        <v>818</v>
      </c>
      <c r="F42" s="154" t="s">
        <v>819</v>
      </c>
      <c r="G42" s="176">
        <v>705000</v>
      </c>
      <c r="H42" s="111" t="s">
        <v>1017</v>
      </c>
      <c r="I42" s="12"/>
      <c r="J42" s="12"/>
      <c r="K42" s="12"/>
      <c r="L42" s="12"/>
      <c r="M42" s="12"/>
      <c r="N42" s="159" t="s">
        <v>987</v>
      </c>
      <c r="O42" s="177"/>
      <c r="P42" s="159" t="s">
        <v>1018</v>
      </c>
      <c r="Q42" s="90"/>
      <c r="R42" s="90"/>
      <c r="S42" s="90"/>
      <c r="T42" s="90"/>
      <c r="U42" s="90"/>
      <c r="V42" s="2"/>
      <c r="W42" s="59"/>
      <c r="X42" s="56"/>
      <c r="Y42" s="56"/>
      <c r="Z42" s="56"/>
      <c r="AA42" s="56"/>
      <c r="AB42" s="56"/>
      <c r="AC42" s="56"/>
      <c r="AD42" s="56"/>
      <c r="AE42" s="56"/>
      <c r="AF42" s="56"/>
      <c r="AG42" s="56"/>
      <c r="AH42" s="56"/>
      <c r="AI42" s="56"/>
      <c r="AJ42" s="56"/>
      <c r="AK42" s="56"/>
      <c r="AL42" s="56"/>
      <c r="AM42" s="57"/>
      <c r="AN42" s="57"/>
    </row>
    <row r="43" spans="1:85" ht="69.95" customHeight="1" x14ac:dyDescent="0.2">
      <c r="A43" s="189" t="s">
        <v>618</v>
      </c>
      <c r="B43" s="1" t="s">
        <v>295</v>
      </c>
      <c r="C43" s="159" t="s">
        <v>708</v>
      </c>
      <c r="D43" s="1" t="s">
        <v>820</v>
      </c>
      <c r="E43" s="159" t="s">
        <v>821</v>
      </c>
      <c r="F43" s="154" t="s">
        <v>822</v>
      </c>
      <c r="G43" s="176">
        <v>227360</v>
      </c>
      <c r="H43" s="111" t="s">
        <v>1019</v>
      </c>
      <c r="I43" s="12"/>
      <c r="J43" s="12"/>
      <c r="K43" s="12"/>
      <c r="L43" s="12"/>
      <c r="M43" s="12"/>
      <c r="N43" s="159" t="s">
        <v>987</v>
      </c>
      <c r="O43" s="177"/>
      <c r="P43" s="159" t="s">
        <v>1018</v>
      </c>
      <c r="Q43" s="90"/>
      <c r="R43" s="90"/>
      <c r="S43" s="90"/>
      <c r="T43" s="90"/>
      <c r="U43" s="90"/>
      <c r="V43" s="37"/>
      <c r="W43" s="59"/>
      <c r="X43" s="56"/>
      <c r="Y43" s="56"/>
      <c r="Z43" s="56"/>
      <c r="AA43" s="56"/>
      <c r="AB43" s="56"/>
      <c r="AC43" s="56"/>
      <c r="AD43" s="56"/>
      <c r="AE43" s="56"/>
      <c r="AF43" s="56"/>
      <c r="AG43" s="56"/>
      <c r="AH43" s="56"/>
      <c r="AI43" s="56"/>
      <c r="AJ43" s="56"/>
      <c r="AK43" s="56"/>
      <c r="AL43" s="56"/>
      <c r="AM43" s="57"/>
      <c r="AN43" s="57"/>
    </row>
    <row r="44" spans="1:85" ht="71.25" x14ac:dyDescent="0.2">
      <c r="A44" s="184" t="s">
        <v>619</v>
      </c>
      <c r="B44" s="140" t="s">
        <v>295</v>
      </c>
      <c r="C44" s="141" t="s">
        <v>708</v>
      </c>
      <c r="D44" s="140"/>
      <c r="E44" s="197"/>
      <c r="F44" s="198" t="s">
        <v>823</v>
      </c>
      <c r="G44" s="199"/>
      <c r="H44" s="124" t="s">
        <v>963</v>
      </c>
      <c r="I44" s="118"/>
      <c r="J44" s="118"/>
      <c r="K44" s="118"/>
      <c r="L44" s="118"/>
      <c r="M44" s="118"/>
      <c r="N44" s="141"/>
      <c r="O44" s="188"/>
      <c r="P44" s="141"/>
      <c r="Q44" s="90"/>
      <c r="R44" s="90"/>
      <c r="S44" s="90"/>
      <c r="T44" s="90"/>
      <c r="U44" s="90"/>
      <c r="V44" s="8"/>
      <c r="W44" s="59"/>
      <c r="X44" s="56"/>
      <c r="Y44" s="56"/>
      <c r="Z44" s="56"/>
      <c r="AA44" s="56"/>
      <c r="AB44" s="56"/>
      <c r="AC44" s="56"/>
      <c r="AD44" s="56"/>
      <c r="AE44" s="56"/>
      <c r="AF44" s="56"/>
      <c r="AG44" s="56"/>
      <c r="AH44" s="56"/>
      <c r="AI44" s="56"/>
      <c r="AJ44" s="56"/>
      <c r="AK44" s="56"/>
      <c r="AL44" s="56"/>
      <c r="AM44" s="57"/>
      <c r="AN44" s="57"/>
    </row>
    <row r="45" spans="1:85" ht="29.25" x14ac:dyDescent="0.2">
      <c r="A45" s="184" t="s">
        <v>620</v>
      </c>
      <c r="B45" s="140" t="s">
        <v>295</v>
      </c>
      <c r="C45" s="141" t="s">
        <v>709</v>
      </c>
      <c r="D45" s="140"/>
      <c r="E45" s="141"/>
      <c r="F45" s="190" t="s">
        <v>824</v>
      </c>
      <c r="G45" s="191"/>
      <c r="H45" s="192" t="s">
        <v>1020</v>
      </c>
      <c r="I45" s="118"/>
      <c r="J45" s="118"/>
      <c r="K45" s="118"/>
      <c r="L45" s="118"/>
      <c r="M45" s="118"/>
      <c r="N45" s="141"/>
      <c r="O45" s="188"/>
      <c r="P45" s="141"/>
      <c r="Q45" s="90"/>
      <c r="R45" s="90"/>
      <c r="S45" s="90"/>
      <c r="T45" s="90"/>
      <c r="U45" s="90"/>
      <c r="V45" s="8"/>
      <c r="W45" s="59"/>
      <c r="X45" s="56"/>
      <c r="Y45" s="56"/>
      <c r="Z45" s="56"/>
      <c r="AA45" s="56"/>
      <c r="AB45" s="56"/>
      <c r="AC45" s="56"/>
      <c r="AD45" s="56"/>
      <c r="AE45" s="56"/>
      <c r="AF45" s="56"/>
      <c r="AG45" s="56"/>
      <c r="AH45" s="56"/>
      <c r="AI45" s="56"/>
      <c r="AJ45" s="56"/>
      <c r="AK45" s="56"/>
      <c r="AL45" s="56"/>
      <c r="AM45" s="57"/>
      <c r="AN45" s="57"/>
    </row>
    <row r="46" spans="1:85" ht="42.75" x14ac:dyDescent="0.2">
      <c r="A46" s="189" t="s">
        <v>621</v>
      </c>
      <c r="B46" s="1" t="s">
        <v>295</v>
      </c>
      <c r="C46" s="159" t="s">
        <v>709</v>
      </c>
      <c r="D46" s="1" t="s">
        <v>825</v>
      </c>
      <c r="E46" s="159" t="s">
        <v>711</v>
      </c>
      <c r="F46" s="154" t="s">
        <v>826</v>
      </c>
      <c r="G46" s="176">
        <v>573000</v>
      </c>
      <c r="H46" s="160" t="s">
        <v>1021</v>
      </c>
      <c r="I46" s="12"/>
      <c r="J46" s="12"/>
      <c r="K46" s="12"/>
      <c r="L46" s="12"/>
      <c r="M46" s="12"/>
      <c r="N46" s="159" t="s">
        <v>971</v>
      </c>
      <c r="O46" s="177"/>
      <c r="P46" s="159" t="s">
        <v>1022</v>
      </c>
      <c r="Q46" s="90"/>
      <c r="R46" s="90"/>
      <c r="S46" s="90"/>
      <c r="T46" s="90"/>
      <c r="U46" s="90"/>
      <c r="V46" s="8"/>
      <c r="W46" s="59"/>
      <c r="X46" s="56"/>
      <c r="Y46" s="56"/>
      <c r="Z46" s="56"/>
      <c r="AA46" s="56"/>
      <c r="AB46" s="56"/>
      <c r="AC46" s="56"/>
      <c r="AD46" s="56"/>
      <c r="AE46" s="56"/>
      <c r="AF46" s="56"/>
      <c r="AG46" s="56"/>
      <c r="AH46" s="56"/>
      <c r="AI46" s="56"/>
      <c r="AJ46" s="56"/>
      <c r="AK46" s="56"/>
      <c r="AL46" s="56"/>
      <c r="AM46" s="57"/>
      <c r="AN46" s="57"/>
    </row>
    <row r="47" spans="1:85" ht="57" x14ac:dyDescent="0.2">
      <c r="A47" s="189" t="s">
        <v>622</v>
      </c>
      <c r="B47" s="1" t="s">
        <v>295</v>
      </c>
      <c r="C47" s="159" t="s">
        <v>709</v>
      </c>
      <c r="D47" s="1" t="s">
        <v>827</v>
      </c>
      <c r="E47" s="200" t="s">
        <v>711</v>
      </c>
      <c r="F47" s="201" t="s">
        <v>828</v>
      </c>
      <c r="G47" s="202">
        <v>686998</v>
      </c>
      <c r="H47" s="160" t="s">
        <v>995</v>
      </c>
      <c r="I47" s="12"/>
      <c r="J47" s="12"/>
      <c r="K47" s="12"/>
      <c r="L47" s="12"/>
      <c r="M47" s="12"/>
      <c r="N47" s="159" t="s">
        <v>968</v>
      </c>
      <c r="O47" s="177"/>
      <c r="P47" s="159" t="s">
        <v>1023</v>
      </c>
      <c r="Q47" s="90"/>
      <c r="R47" s="90"/>
      <c r="S47" s="90"/>
      <c r="T47" s="90"/>
      <c r="U47" s="90"/>
      <c r="V47" s="8"/>
      <c r="W47" s="59"/>
      <c r="X47" s="56"/>
      <c r="Y47" s="56"/>
      <c r="Z47" s="56"/>
      <c r="AA47" s="56"/>
      <c r="AB47" s="56"/>
      <c r="AC47" s="56"/>
      <c r="AD47" s="56"/>
      <c r="AE47" s="56"/>
      <c r="AF47" s="56"/>
      <c r="AG47" s="56"/>
      <c r="AH47" s="56"/>
      <c r="AI47" s="56"/>
      <c r="AJ47" s="56"/>
      <c r="AK47" s="56"/>
      <c r="AL47" s="56"/>
      <c r="AM47" s="57"/>
      <c r="AN47" s="57"/>
    </row>
    <row r="48" spans="1:85" ht="71.25" x14ac:dyDescent="0.2">
      <c r="A48" s="184" t="s">
        <v>623</v>
      </c>
      <c r="B48" s="140" t="s">
        <v>295</v>
      </c>
      <c r="C48" s="141" t="s">
        <v>710</v>
      </c>
      <c r="D48" s="140"/>
      <c r="E48" s="185"/>
      <c r="F48" s="186" t="s">
        <v>829</v>
      </c>
      <c r="G48" s="187"/>
      <c r="H48" s="124" t="s">
        <v>963</v>
      </c>
      <c r="I48" s="118"/>
      <c r="J48" s="118"/>
      <c r="K48" s="118"/>
      <c r="L48" s="118"/>
      <c r="M48" s="118"/>
      <c r="N48" s="141"/>
      <c r="O48" s="188"/>
      <c r="P48" s="141"/>
      <c r="Q48" s="90"/>
      <c r="R48" s="90"/>
      <c r="S48" s="90"/>
      <c r="T48" s="90"/>
      <c r="U48" s="90"/>
      <c r="V48" s="8"/>
      <c r="W48" s="59"/>
      <c r="X48" s="56"/>
      <c r="Y48" s="56"/>
      <c r="Z48" s="56"/>
      <c r="AA48" s="56"/>
      <c r="AB48" s="56"/>
      <c r="AC48" s="56"/>
      <c r="AD48" s="56"/>
      <c r="AE48" s="56"/>
      <c r="AF48" s="56"/>
      <c r="AG48" s="56"/>
      <c r="AH48" s="56"/>
      <c r="AI48" s="56"/>
      <c r="AJ48" s="56"/>
      <c r="AK48" s="56"/>
      <c r="AL48" s="56"/>
      <c r="AM48" s="57"/>
      <c r="AN48" s="57"/>
    </row>
    <row r="49" spans="1:40" ht="29.25" x14ac:dyDescent="0.2">
      <c r="A49" s="184" t="s">
        <v>624</v>
      </c>
      <c r="B49" s="140" t="s">
        <v>295</v>
      </c>
      <c r="C49" s="141" t="s">
        <v>711</v>
      </c>
      <c r="D49" s="140"/>
      <c r="E49" s="141"/>
      <c r="F49" s="190" t="s">
        <v>824</v>
      </c>
      <c r="G49" s="191"/>
      <c r="H49" s="192" t="s">
        <v>1020</v>
      </c>
      <c r="I49" s="118"/>
      <c r="J49" s="118"/>
      <c r="K49" s="118"/>
      <c r="L49" s="118"/>
      <c r="M49" s="118"/>
      <c r="N49" s="141"/>
      <c r="O49" s="188"/>
      <c r="P49" s="141"/>
      <c r="Q49" s="90"/>
      <c r="R49" s="90"/>
      <c r="S49" s="90"/>
      <c r="T49" s="90"/>
      <c r="U49" s="90"/>
      <c r="V49" s="8"/>
      <c r="W49" s="59"/>
      <c r="X49" s="56"/>
      <c r="Y49" s="56"/>
      <c r="Z49" s="56"/>
      <c r="AA49" s="56"/>
      <c r="AB49" s="56"/>
      <c r="AC49" s="56"/>
      <c r="AD49" s="56"/>
      <c r="AE49" s="56"/>
      <c r="AF49" s="56"/>
      <c r="AG49" s="56"/>
      <c r="AH49" s="56"/>
      <c r="AI49" s="56"/>
      <c r="AJ49" s="56"/>
      <c r="AK49" s="56"/>
      <c r="AL49" s="56"/>
      <c r="AM49" s="57"/>
      <c r="AN49" s="57"/>
    </row>
    <row r="50" spans="1:40" ht="71.25" x14ac:dyDescent="0.2">
      <c r="A50" s="189" t="s">
        <v>625</v>
      </c>
      <c r="B50" s="1" t="s">
        <v>295</v>
      </c>
      <c r="C50" s="159" t="s">
        <v>712</v>
      </c>
      <c r="D50" s="1" t="s">
        <v>830</v>
      </c>
      <c r="E50" s="159" t="s">
        <v>831</v>
      </c>
      <c r="F50" s="154" t="s">
        <v>832</v>
      </c>
      <c r="G50" s="176">
        <v>6447200</v>
      </c>
      <c r="H50" s="160" t="s">
        <v>1024</v>
      </c>
      <c r="I50" s="12"/>
      <c r="J50" s="12"/>
      <c r="K50" s="12"/>
      <c r="L50" s="12"/>
      <c r="M50" s="12"/>
      <c r="N50" s="159" t="s">
        <v>1025</v>
      </c>
      <c r="O50" s="177"/>
      <c r="P50" s="159" t="s">
        <v>1026</v>
      </c>
      <c r="Q50" s="90"/>
      <c r="R50" s="90"/>
      <c r="S50" s="90"/>
      <c r="T50" s="90"/>
      <c r="U50" s="90"/>
      <c r="V50" s="8"/>
      <c r="W50" s="59"/>
      <c r="X50" s="56"/>
      <c r="Y50" s="56"/>
      <c r="Z50" s="56"/>
      <c r="AA50" s="56"/>
      <c r="AB50" s="56"/>
      <c r="AC50" s="56"/>
      <c r="AD50" s="56"/>
      <c r="AE50" s="56"/>
      <c r="AF50" s="56"/>
      <c r="AG50" s="56"/>
      <c r="AH50" s="56"/>
      <c r="AI50" s="56"/>
      <c r="AJ50" s="56"/>
      <c r="AK50" s="56"/>
      <c r="AL50" s="56"/>
      <c r="AM50" s="57"/>
      <c r="AN50" s="57"/>
    </row>
    <row r="51" spans="1:40" ht="57" x14ac:dyDescent="0.2">
      <c r="A51" s="189" t="s">
        <v>626</v>
      </c>
      <c r="B51" s="1" t="s">
        <v>295</v>
      </c>
      <c r="C51" s="159" t="s">
        <v>713</v>
      </c>
      <c r="D51" s="1" t="s">
        <v>833</v>
      </c>
      <c r="E51" s="159" t="s">
        <v>834</v>
      </c>
      <c r="F51" s="154" t="s">
        <v>835</v>
      </c>
      <c r="G51" s="176">
        <v>324800</v>
      </c>
      <c r="H51" s="160" t="s">
        <v>1011</v>
      </c>
      <c r="I51" s="12"/>
      <c r="J51" s="12"/>
      <c r="K51" s="12"/>
      <c r="L51" s="12"/>
      <c r="M51" s="12"/>
      <c r="N51" s="159" t="s">
        <v>971</v>
      </c>
      <c r="O51" s="177"/>
      <c r="P51" s="159" t="s">
        <v>1022</v>
      </c>
      <c r="Q51" s="92"/>
      <c r="R51" s="92"/>
      <c r="S51" s="92"/>
      <c r="T51" s="92"/>
      <c r="U51" s="92"/>
      <c r="V51" s="42"/>
      <c r="W51" s="62"/>
      <c r="X51" s="56"/>
      <c r="Y51" s="56"/>
      <c r="Z51" s="56"/>
      <c r="AA51" s="56"/>
      <c r="AB51" s="56"/>
      <c r="AC51" s="56"/>
      <c r="AD51" s="56"/>
      <c r="AE51" s="56"/>
      <c r="AF51" s="56"/>
      <c r="AG51" s="56"/>
      <c r="AH51" s="56"/>
      <c r="AI51" s="56"/>
      <c r="AJ51" s="56"/>
      <c r="AK51" s="56"/>
      <c r="AL51" s="56"/>
      <c r="AM51" s="57"/>
      <c r="AN51" s="57"/>
    </row>
    <row r="52" spans="1:40" ht="29.25" x14ac:dyDescent="0.2">
      <c r="A52" s="189" t="s">
        <v>627</v>
      </c>
      <c r="B52" s="1" t="s">
        <v>295</v>
      </c>
      <c r="C52" s="159" t="s">
        <v>713</v>
      </c>
      <c r="D52" s="1" t="s">
        <v>836</v>
      </c>
      <c r="E52" s="159" t="s">
        <v>834</v>
      </c>
      <c r="F52" s="154" t="s">
        <v>837</v>
      </c>
      <c r="G52" s="176">
        <v>770000</v>
      </c>
      <c r="H52" s="160" t="s">
        <v>982</v>
      </c>
      <c r="I52" s="12"/>
      <c r="J52" s="12"/>
      <c r="K52" s="12"/>
      <c r="L52" s="12"/>
      <c r="M52" s="12"/>
      <c r="N52" s="159" t="s">
        <v>445</v>
      </c>
      <c r="O52" s="177"/>
      <c r="P52" s="159" t="s">
        <v>981</v>
      </c>
      <c r="Q52" s="90"/>
      <c r="R52" s="90"/>
      <c r="S52" s="90"/>
      <c r="T52" s="90"/>
      <c r="U52" s="90"/>
      <c r="V52" s="37"/>
      <c r="W52" s="59"/>
      <c r="X52" s="56"/>
      <c r="Y52" s="56"/>
      <c r="Z52" s="56"/>
      <c r="AA52" s="56"/>
      <c r="AB52" s="56"/>
      <c r="AC52" s="56"/>
      <c r="AD52" s="56"/>
      <c r="AE52" s="56"/>
      <c r="AF52" s="56"/>
      <c r="AG52" s="56"/>
      <c r="AH52" s="56"/>
      <c r="AI52" s="56"/>
      <c r="AJ52" s="56"/>
      <c r="AK52" s="56"/>
      <c r="AL52" s="56"/>
      <c r="AM52" s="57"/>
      <c r="AN52" s="57"/>
    </row>
    <row r="53" spans="1:40" ht="57" x14ac:dyDescent="0.2">
      <c r="A53" s="189" t="s">
        <v>628</v>
      </c>
      <c r="B53" s="1" t="s">
        <v>295</v>
      </c>
      <c r="C53" s="200" t="s">
        <v>714</v>
      </c>
      <c r="D53" s="29" t="s">
        <v>838</v>
      </c>
      <c r="E53" s="200" t="s">
        <v>839</v>
      </c>
      <c r="F53" s="201" t="s">
        <v>840</v>
      </c>
      <c r="G53" s="202">
        <v>2579000</v>
      </c>
      <c r="H53" s="160" t="s">
        <v>982</v>
      </c>
      <c r="I53" s="12"/>
      <c r="J53" s="12"/>
      <c r="K53" s="12"/>
      <c r="L53" s="12"/>
      <c r="M53" s="12"/>
      <c r="N53" s="159" t="s">
        <v>445</v>
      </c>
      <c r="O53" s="177"/>
      <c r="P53" s="159" t="s">
        <v>981</v>
      </c>
      <c r="Q53" s="90"/>
      <c r="R53" s="90"/>
      <c r="S53" s="90"/>
      <c r="T53" s="90"/>
      <c r="U53" s="90"/>
      <c r="V53" s="8"/>
      <c r="W53" s="59"/>
      <c r="X53" s="56"/>
      <c r="Y53" s="56"/>
      <c r="Z53" s="56"/>
      <c r="AA53" s="56"/>
      <c r="AB53" s="56"/>
      <c r="AC53" s="56"/>
      <c r="AD53" s="56"/>
      <c r="AE53" s="56"/>
      <c r="AF53" s="56"/>
      <c r="AG53" s="56"/>
      <c r="AH53" s="56"/>
      <c r="AI53" s="56"/>
      <c r="AJ53" s="56"/>
      <c r="AK53" s="56"/>
      <c r="AL53" s="56"/>
      <c r="AM53" s="57"/>
      <c r="AN53" s="57"/>
    </row>
    <row r="54" spans="1:40" ht="57" x14ac:dyDescent="0.2">
      <c r="A54" s="189" t="s">
        <v>629</v>
      </c>
      <c r="B54" s="1" t="s">
        <v>295</v>
      </c>
      <c r="C54" s="159" t="s">
        <v>714</v>
      </c>
      <c r="D54" s="1" t="s">
        <v>841</v>
      </c>
      <c r="E54" s="159" t="s">
        <v>842</v>
      </c>
      <c r="F54" s="154" t="s">
        <v>843</v>
      </c>
      <c r="G54" s="176">
        <v>855000</v>
      </c>
      <c r="H54" s="160" t="s">
        <v>989</v>
      </c>
      <c r="I54" s="12"/>
      <c r="J54" s="12"/>
      <c r="K54" s="12"/>
      <c r="L54" s="12"/>
      <c r="M54" s="12"/>
      <c r="N54" s="159" t="s">
        <v>990</v>
      </c>
      <c r="O54" s="177"/>
      <c r="P54" s="159" t="s">
        <v>551</v>
      </c>
      <c r="Q54" s="90"/>
      <c r="R54" s="90"/>
      <c r="S54" s="90"/>
      <c r="T54" s="90"/>
      <c r="U54" s="90"/>
      <c r="V54" s="8"/>
      <c r="W54" s="59"/>
      <c r="X54" s="56"/>
      <c r="Y54" s="56"/>
      <c r="Z54" s="56"/>
      <c r="AA54" s="56"/>
      <c r="AB54" s="56"/>
      <c r="AC54" s="56"/>
      <c r="AD54" s="56"/>
      <c r="AE54" s="56"/>
      <c r="AF54" s="56"/>
      <c r="AG54" s="56"/>
      <c r="AH54" s="56"/>
      <c r="AI54" s="56"/>
      <c r="AJ54" s="56"/>
      <c r="AK54" s="56"/>
      <c r="AL54" s="56"/>
      <c r="AM54" s="57"/>
      <c r="AN54" s="57"/>
    </row>
    <row r="55" spans="1:40" ht="71.25" x14ac:dyDescent="0.2">
      <c r="A55" s="189" t="s">
        <v>630</v>
      </c>
      <c r="B55" s="1" t="s">
        <v>295</v>
      </c>
      <c r="C55" s="159" t="s">
        <v>715</v>
      </c>
      <c r="D55" s="1" t="s">
        <v>844</v>
      </c>
      <c r="E55" s="159" t="s">
        <v>845</v>
      </c>
      <c r="F55" s="154" t="s">
        <v>846</v>
      </c>
      <c r="G55" s="176">
        <v>5126000</v>
      </c>
      <c r="H55" s="160" t="s">
        <v>1027</v>
      </c>
      <c r="I55" s="12"/>
      <c r="J55" s="12"/>
      <c r="K55" s="12"/>
      <c r="L55" s="12"/>
      <c r="M55" s="12"/>
      <c r="N55" s="159" t="s">
        <v>1028</v>
      </c>
      <c r="O55" s="177"/>
      <c r="P55" s="159" t="s">
        <v>2</v>
      </c>
      <c r="Q55" s="98"/>
      <c r="R55" s="90"/>
      <c r="S55" s="98"/>
      <c r="T55" s="98"/>
      <c r="U55" s="98"/>
      <c r="V55" s="8"/>
      <c r="W55" s="64"/>
      <c r="X55" s="56"/>
      <c r="Y55" s="56"/>
      <c r="Z55" s="56"/>
      <c r="AA55" s="56"/>
      <c r="AB55" s="56"/>
      <c r="AC55" s="56"/>
      <c r="AD55" s="56"/>
      <c r="AE55" s="56"/>
      <c r="AF55" s="56"/>
      <c r="AG55" s="56"/>
      <c r="AH55" s="56"/>
      <c r="AI55" s="56"/>
      <c r="AJ55" s="56"/>
      <c r="AK55" s="56"/>
      <c r="AL55" s="56"/>
      <c r="AM55" s="57"/>
      <c r="AN55" s="57"/>
    </row>
    <row r="56" spans="1:40" ht="57" x14ac:dyDescent="0.2">
      <c r="A56" s="189" t="s">
        <v>631</v>
      </c>
      <c r="B56" s="1" t="s">
        <v>295</v>
      </c>
      <c r="C56" s="159" t="s">
        <v>715</v>
      </c>
      <c r="D56" s="1" t="s">
        <v>847</v>
      </c>
      <c r="E56" s="159" t="s">
        <v>845</v>
      </c>
      <c r="F56" s="154" t="s">
        <v>848</v>
      </c>
      <c r="G56" s="176">
        <v>3800000</v>
      </c>
      <c r="H56" s="160" t="s">
        <v>978</v>
      </c>
      <c r="I56" s="12"/>
      <c r="J56" s="12"/>
      <c r="K56" s="12"/>
      <c r="L56" s="12"/>
      <c r="M56" s="12"/>
      <c r="N56" s="159" t="s">
        <v>976</v>
      </c>
      <c r="O56" s="177"/>
      <c r="P56" s="159" t="s">
        <v>1029</v>
      </c>
      <c r="Q56" s="98"/>
      <c r="R56" s="90"/>
      <c r="S56" s="98"/>
      <c r="T56" s="98"/>
      <c r="U56" s="98"/>
      <c r="V56" s="8"/>
      <c r="W56" s="64"/>
      <c r="X56" s="56"/>
      <c r="Y56" s="56"/>
      <c r="Z56" s="56"/>
      <c r="AA56" s="56"/>
      <c r="AB56" s="56"/>
      <c r="AC56" s="56"/>
      <c r="AD56" s="56"/>
      <c r="AE56" s="56"/>
      <c r="AF56" s="56"/>
      <c r="AG56" s="56"/>
      <c r="AH56" s="56"/>
      <c r="AI56" s="56"/>
      <c r="AJ56" s="56"/>
      <c r="AK56" s="56"/>
      <c r="AL56" s="56"/>
      <c r="AM56" s="57"/>
      <c r="AN56" s="57"/>
    </row>
    <row r="57" spans="1:40" ht="42.75" x14ac:dyDescent="0.2">
      <c r="A57" s="189" t="s">
        <v>632</v>
      </c>
      <c r="B57" s="1" t="s">
        <v>295</v>
      </c>
      <c r="C57" s="159" t="s">
        <v>715</v>
      </c>
      <c r="D57" s="1" t="s">
        <v>849</v>
      </c>
      <c r="E57" s="159" t="s">
        <v>845</v>
      </c>
      <c r="F57" s="154" t="s">
        <v>850</v>
      </c>
      <c r="G57" s="176">
        <v>3850000</v>
      </c>
      <c r="H57" s="160" t="s">
        <v>1030</v>
      </c>
      <c r="I57" s="12"/>
      <c r="J57" s="12"/>
      <c r="K57" s="12"/>
      <c r="L57" s="12"/>
      <c r="M57" s="12"/>
      <c r="N57" s="159" t="s">
        <v>971</v>
      </c>
      <c r="O57" s="177"/>
      <c r="P57" s="159" t="s">
        <v>1022</v>
      </c>
      <c r="Q57" s="98"/>
      <c r="R57" s="90"/>
      <c r="S57" s="98"/>
      <c r="T57" s="98"/>
      <c r="U57" s="98"/>
      <c r="V57" s="8"/>
      <c r="W57" s="64"/>
      <c r="X57" s="56"/>
      <c r="Y57" s="56"/>
      <c r="Z57" s="56"/>
      <c r="AA57" s="56"/>
      <c r="AB57" s="56"/>
      <c r="AC57" s="56"/>
      <c r="AD57" s="56"/>
      <c r="AE57" s="56"/>
      <c r="AF57" s="56"/>
      <c r="AG57" s="56"/>
      <c r="AH57" s="56"/>
      <c r="AI57" s="56"/>
      <c r="AJ57" s="56"/>
      <c r="AK57" s="56"/>
      <c r="AL57" s="56"/>
      <c r="AM57" s="57"/>
      <c r="AN57" s="57"/>
    </row>
    <row r="58" spans="1:40" ht="29.25" x14ac:dyDescent="0.2">
      <c r="A58" s="189" t="s">
        <v>633</v>
      </c>
      <c r="B58" s="1" t="s">
        <v>295</v>
      </c>
      <c r="C58" s="159" t="s">
        <v>715</v>
      </c>
      <c r="D58" s="1" t="s">
        <v>851</v>
      </c>
      <c r="E58" s="159" t="s">
        <v>845</v>
      </c>
      <c r="F58" s="154" t="s">
        <v>852</v>
      </c>
      <c r="G58" s="176">
        <v>3699936</v>
      </c>
      <c r="H58" s="160" t="s">
        <v>1031</v>
      </c>
      <c r="I58" s="12"/>
      <c r="J58" s="12"/>
      <c r="K58" s="12"/>
      <c r="L58" s="12"/>
      <c r="M58" s="12"/>
      <c r="N58" s="159" t="s">
        <v>984</v>
      </c>
      <c r="O58" s="177"/>
      <c r="P58" s="159" t="s">
        <v>985</v>
      </c>
      <c r="Q58" s="98"/>
      <c r="R58" s="90"/>
      <c r="S58" s="98"/>
      <c r="T58" s="98"/>
      <c r="U58" s="98"/>
      <c r="V58" s="8"/>
      <c r="W58" s="64"/>
      <c r="X58" s="56"/>
      <c r="Y58" s="56"/>
      <c r="Z58" s="56"/>
      <c r="AA58" s="56"/>
      <c r="AB58" s="56"/>
      <c r="AC58" s="56"/>
      <c r="AD58" s="56"/>
      <c r="AE58" s="56"/>
      <c r="AF58" s="56"/>
      <c r="AG58" s="56"/>
      <c r="AH58" s="56"/>
      <c r="AI58" s="56"/>
      <c r="AJ58" s="56"/>
      <c r="AK58" s="56"/>
      <c r="AL58" s="56"/>
      <c r="AM58" s="57"/>
      <c r="AN58" s="57"/>
    </row>
    <row r="59" spans="1:40" ht="71.25" x14ac:dyDescent="0.2">
      <c r="A59" s="189" t="s">
        <v>634</v>
      </c>
      <c r="B59" s="1" t="s">
        <v>295</v>
      </c>
      <c r="C59" s="159" t="s">
        <v>716</v>
      </c>
      <c r="D59" s="1" t="s">
        <v>853</v>
      </c>
      <c r="E59" s="159" t="s">
        <v>854</v>
      </c>
      <c r="F59" s="154" t="s">
        <v>855</v>
      </c>
      <c r="G59" s="176">
        <v>2320000</v>
      </c>
      <c r="H59" s="160" t="s">
        <v>1032</v>
      </c>
      <c r="I59" s="12"/>
      <c r="J59" s="12"/>
      <c r="K59" s="12"/>
      <c r="L59" s="12"/>
      <c r="M59" s="12"/>
      <c r="N59" s="159" t="s">
        <v>1033</v>
      </c>
      <c r="O59" s="177"/>
      <c r="P59" s="159" t="s">
        <v>1034</v>
      </c>
      <c r="Q59" s="98"/>
      <c r="R59" s="90"/>
      <c r="S59" s="98"/>
      <c r="T59" s="98"/>
      <c r="U59" s="98"/>
      <c r="V59" s="8"/>
      <c r="W59" s="64"/>
      <c r="X59" s="56"/>
      <c r="Y59" s="56"/>
      <c r="Z59" s="56"/>
      <c r="AA59" s="56"/>
      <c r="AB59" s="56"/>
      <c r="AC59" s="56"/>
      <c r="AD59" s="56"/>
      <c r="AE59" s="56"/>
      <c r="AF59" s="56"/>
      <c r="AG59" s="56"/>
      <c r="AH59" s="56"/>
      <c r="AI59" s="56"/>
      <c r="AJ59" s="56"/>
      <c r="AK59" s="56"/>
      <c r="AL59" s="56"/>
      <c r="AM59" s="57"/>
      <c r="AN59" s="57"/>
    </row>
    <row r="60" spans="1:40" ht="29.25" x14ac:dyDescent="0.2">
      <c r="A60" s="189" t="s">
        <v>635</v>
      </c>
      <c r="B60" s="1" t="s">
        <v>295</v>
      </c>
      <c r="C60" s="159" t="s">
        <v>716</v>
      </c>
      <c r="D60" s="1" t="s">
        <v>856</v>
      </c>
      <c r="E60" s="159" t="s">
        <v>854</v>
      </c>
      <c r="F60" s="154" t="s">
        <v>857</v>
      </c>
      <c r="G60" s="176">
        <v>4315000</v>
      </c>
      <c r="H60" s="160" t="s">
        <v>1035</v>
      </c>
      <c r="I60" s="12"/>
      <c r="J60" s="12"/>
      <c r="K60" s="12"/>
      <c r="L60" s="12"/>
      <c r="M60" s="12"/>
      <c r="N60" s="159" t="s">
        <v>971</v>
      </c>
      <c r="O60" s="177"/>
      <c r="P60" s="159" t="s">
        <v>972</v>
      </c>
      <c r="Q60" s="98"/>
      <c r="R60" s="90"/>
      <c r="S60" s="98"/>
      <c r="T60" s="98"/>
      <c r="U60" s="98"/>
      <c r="V60" s="8"/>
      <c r="W60" s="64"/>
      <c r="X60" s="56"/>
      <c r="Y60" s="56"/>
      <c r="Z60" s="56"/>
      <c r="AA60" s="56"/>
      <c r="AB60" s="56"/>
      <c r="AC60" s="56"/>
      <c r="AD60" s="56"/>
      <c r="AE60" s="56"/>
      <c r="AF60" s="56"/>
      <c r="AG60" s="56"/>
      <c r="AH60" s="56"/>
      <c r="AI60" s="56"/>
      <c r="AJ60" s="56"/>
      <c r="AK60" s="56"/>
      <c r="AL60" s="56"/>
      <c r="AM60" s="57"/>
      <c r="AN60" s="57"/>
    </row>
    <row r="61" spans="1:40" ht="29.25" x14ac:dyDescent="0.2">
      <c r="A61" s="203" t="s">
        <v>636</v>
      </c>
      <c r="B61" s="1" t="s">
        <v>295</v>
      </c>
      <c r="C61" s="159" t="s">
        <v>716</v>
      </c>
      <c r="D61" s="1" t="s">
        <v>858</v>
      </c>
      <c r="E61" s="159" t="s">
        <v>854</v>
      </c>
      <c r="F61" s="154" t="s">
        <v>859</v>
      </c>
      <c r="G61" s="176">
        <v>632200</v>
      </c>
      <c r="H61" s="160" t="s">
        <v>1015</v>
      </c>
      <c r="I61" s="12"/>
      <c r="J61" s="12"/>
      <c r="K61" s="12"/>
      <c r="L61" s="12"/>
      <c r="M61" s="12"/>
      <c r="N61" s="159" t="s">
        <v>984</v>
      </c>
      <c r="O61" s="177"/>
      <c r="P61" s="159" t="s">
        <v>985</v>
      </c>
      <c r="Q61" s="98"/>
      <c r="R61" s="90"/>
      <c r="S61" s="98"/>
      <c r="T61" s="98"/>
      <c r="U61" s="98"/>
      <c r="V61" s="8"/>
      <c r="W61" s="64"/>
      <c r="X61" s="56"/>
      <c r="Y61" s="56"/>
      <c r="Z61" s="56"/>
      <c r="AA61" s="56"/>
      <c r="AB61" s="56"/>
      <c r="AC61" s="56"/>
      <c r="AD61" s="56"/>
      <c r="AE61" s="56"/>
      <c r="AF61" s="56"/>
      <c r="AG61" s="56"/>
      <c r="AH61" s="56"/>
      <c r="AI61" s="56"/>
      <c r="AJ61" s="56"/>
      <c r="AK61" s="56"/>
      <c r="AL61" s="56"/>
      <c r="AM61" s="57"/>
      <c r="AN61" s="57"/>
    </row>
    <row r="62" spans="1:40" ht="57" x14ac:dyDescent="0.2">
      <c r="A62" s="203" t="s">
        <v>637</v>
      </c>
      <c r="B62" s="1" t="s">
        <v>295</v>
      </c>
      <c r="C62" s="159" t="s">
        <v>717</v>
      </c>
      <c r="D62" s="1" t="s">
        <v>860</v>
      </c>
      <c r="E62" s="159" t="s">
        <v>718</v>
      </c>
      <c r="F62" s="154" t="s">
        <v>861</v>
      </c>
      <c r="G62" s="176">
        <v>430000</v>
      </c>
      <c r="H62" s="160" t="s">
        <v>1036</v>
      </c>
      <c r="I62" s="12"/>
      <c r="J62" s="12"/>
      <c r="K62" s="12"/>
      <c r="L62" s="12"/>
      <c r="M62" s="12"/>
      <c r="N62" s="159" t="s">
        <v>971</v>
      </c>
      <c r="O62" s="177"/>
      <c r="P62" s="159" t="s">
        <v>972</v>
      </c>
      <c r="Q62" s="98"/>
      <c r="R62" s="90"/>
      <c r="S62" s="98"/>
      <c r="T62" s="98"/>
      <c r="U62" s="98"/>
      <c r="V62" s="8"/>
      <c r="W62" s="64"/>
      <c r="X62" s="56"/>
      <c r="Y62" s="56"/>
      <c r="Z62" s="56"/>
      <c r="AA62" s="56"/>
      <c r="AB62" s="56"/>
      <c r="AC62" s="56"/>
      <c r="AD62" s="56"/>
      <c r="AE62" s="56"/>
      <c r="AF62" s="56"/>
      <c r="AG62" s="56"/>
      <c r="AH62" s="56"/>
      <c r="AI62" s="56"/>
      <c r="AJ62" s="56"/>
      <c r="AK62" s="56"/>
      <c r="AL62" s="56"/>
      <c r="AM62" s="57"/>
      <c r="AN62" s="57"/>
    </row>
    <row r="63" spans="1:40" ht="57" x14ac:dyDescent="0.2">
      <c r="A63" s="203" t="s">
        <v>638</v>
      </c>
      <c r="B63" s="1" t="s">
        <v>295</v>
      </c>
      <c r="C63" s="159" t="s">
        <v>717</v>
      </c>
      <c r="D63" s="1" t="s">
        <v>862</v>
      </c>
      <c r="E63" s="159" t="s">
        <v>718</v>
      </c>
      <c r="F63" s="154" t="s">
        <v>863</v>
      </c>
      <c r="G63" s="176">
        <v>1944290</v>
      </c>
      <c r="H63" s="160" t="s">
        <v>1037</v>
      </c>
      <c r="I63" s="12"/>
      <c r="J63" s="12"/>
      <c r="K63" s="12"/>
      <c r="L63" s="12"/>
      <c r="M63" s="12"/>
      <c r="N63" s="159" t="s">
        <v>445</v>
      </c>
      <c r="O63" s="177"/>
      <c r="P63" s="159" t="s">
        <v>981</v>
      </c>
      <c r="Q63" s="98"/>
      <c r="R63" s="98"/>
      <c r="S63" s="98"/>
      <c r="T63" s="98"/>
      <c r="U63" s="98"/>
      <c r="V63" s="44"/>
      <c r="W63" s="64"/>
      <c r="X63" s="56"/>
      <c r="Y63" s="56"/>
      <c r="Z63" s="56"/>
      <c r="AA63" s="56"/>
      <c r="AB63" s="56"/>
      <c r="AC63" s="56"/>
      <c r="AD63" s="56"/>
      <c r="AE63" s="56"/>
      <c r="AF63" s="56"/>
      <c r="AG63" s="56"/>
      <c r="AH63" s="56"/>
      <c r="AI63" s="56"/>
      <c r="AJ63" s="56"/>
      <c r="AK63" s="56"/>
      <c r="AL63" s="56"/>
      <c r="AM63" s="57"/>
      <c r="AN63" s="57"/>
    </row>
    <row r="64" spans="1:40" ht="57" x14ac:dyDescent="0.2">
      <c r="A64" s="203" t="s">
        <v>639</v>
      </c>
      <c r="B64" s="1" t="s">
        <v>295</v>
      </c>
      <c r="C64" s="159" t="s">
        <v>717</v>
      </c>
      <c r="D64" s="1" t="s">
        <v>864</v>
      </c>
      <c r="E64" s="159" t="s">
        <v>718</v>
      </c>
      <c r="F64" s="154" t="s">
        <v>865</v>
      </c>
      <c r="G64" s="176">
        <v>2125000</v>
      </c>
      <c r="H64" s="160" t="s">
        <v>986</v>
      </c>
      <c r="I64" s="12"/>
      <c r="J64" s="12"/>
      <c r="K64" s="12"/>
      <c r="L64" s="12"/>
      <c r="M64" s="12"/>
      <c r="N64" s="159" t="s">
        <v>445</v>
      </c>
      <c r="O64" s="177"/>
      <c r="P64" s="159" t="s">
        <v>981</v>
      </c>
      <c r="Q64" s="98"/>
      <c r="R64" s="98"/>
      <c r="S64" s="98"/>
      <c r="T64" s="98"/>
      <c r="U64" s="98"/>
      <c r="V64" s="44"/>
      <c r="W64" s="64"/>
      <c r="X64" s="56"/>
      <c r="Y64" s="56"/>
      <c r="Z64" s="56"/>
      <c r="AA64" s="56"/>
      <c r="AB64" s="56"/>
      <c r="AC64" s="56"/>
      <c r="AD64" s="56"/>
      <c r="AE64" s="56"/>
      <c r="AF64" s="56"/>
      <c r="AG64" s="56"/>
      <c r="AH64" s="56"/>
      <c r="AI64" s="56"/>
      <c r="AJ64" s="56"/>
      <c r="AK64" s="56"/>
      <c r="AL64" s="56"/>
      <c r="AM64" s="57"/>
      <c r="AN64" s="57"/>
    </row>
    <row r="65" spans="1:86" ht="57" x14ac:dyDescent="0.2">
      <c r="A65" s="203" t="s">
        <v>640</v>
      </c>
      <c r="B65" s="1" t="s">
        <v>295</v>
      </c>
      <c r="C65" s="159" t="s">
        <v>717</v>
      </c>
      <c r="D65" s="1" t="s">
        <v>866</v>
      </c>
      <c r="E65" s="159" t="s">
        <v>718</v>
      </c>
      <c r="F65" s="154" t="s">
        <v>867</v>
      </c>
      <c r="G65" s="176">
        <v>779129.02</v>
      </c>
      <c r="H65" s="160" t="s">
        <v>1015</v>
      </c>
      <c r="I65" s="12"/>
      <c r="J65" s="12"/>
      <c r="K65" s="12"/>
      <c r="L65" s="12"/>
      <c r="M65" s="12"/>
      <c r="N65" s="159" t="s">
        <v>984</v>
      </c>
      <c r="O65" s="177"/>
      <c r="P65" s="159" t="s">
        <v>985</v>
      </c>
      <c r="Q65" s="98"/>
      <c r="R65" s="98"/>
      <c r="S65" s="98"/>
      <c r="T65" s="98"/>
      <c r="U65" s="98"/>
      <c r="V65" s="44"/>
      <c r="W65" s="64"/>
      <c r="X65" s="56"/>
      <c r="Y65" s="56"/>
      <c r="Z65" s="56"/>
      <c r="AA65" s="56"/>
      <c r="AB65" s="56"/>
      <c r="AC65" s="56"/>
      <c r="AD65" s="56"/>
      <c r="AE65" s="56"/>
      <c r="AF65" s="56"/>
      <c r="AG65" s="56"/>
      <c r="AH65" s="56"/>
      <c r="AI65" s="56"/>
      <c r="AJ65" s="56"/>
      <c r="AK65" s="56"/>
      <c r="AL65" s="56"/>
      <c r="AM65" s="57"/>
      <c r="AN65" s="57"/>
    </row>
    <row r="66" spans="1:86" s="28" customFormat="1" ht="42.75" x14ac:dyDescent="0.2">
      <c r="A66" s="203" t="s">
        <v>641</v>
      </c>
      <c r="B66" s="1" t="s">
        <v>295</v>
      </c>
      <c r="C66" s="159" t="s">
        <v>717</v>
      </c>
      <c r="D66" s="1" t="s">
        <v>868</v>
      </c>
      <c r="E66" s="159" t="s">
        <v>718</v>
      </c>
      <c r="F66" s="154" t="s">
        <v>869</v>
      </c>
      <c r="G66" s="176">
        <v>440900</v>
      </c>
      <c r="H66" s="160" t="s">
        <v>983</v>
      </c>
      <c r="I66" s="12"/>
      <c r="J66" s="12"/>
      <c r="K66" s="12"/>
      <c r="L66" s="12"/>
      <c r="M66" s="12"/>
      <c r="N66" s="159" t="s">
        <v>984</v>
      </c>
      <c r="O66" s="177"/>
      <c r="P66" s="159" t="s">
        <v>985</v>
      </c>
      <c r="Q66" s="101"/>
      <c r="R66" s="101"/>
      <c r="S66" s="101"/>
      <c r="T66" s="101"/>
      <c r="U66" s="101"/>
      <c r="V66" s="47"/>
      <c r="W66" s="65"/>
      <c r="X66" s="56"/>
      <c r="Y66" s="56"/>
      <c r="Z66" s="56"/>
      <c r="AA66" s="56"/>
      <c r="AB66" s="56"/>
      <c r="AC66" s="56"/>
      <c r="AD66" s="56"/>
      <c r="AE66" s="56"/>
      <c r="AF66" s="56"/>
      <c r="AG66" s="56"/>
      <c r="AH66" s="56"/>
      <c r="AI66" s="56"/>
      <c r="AJ66" s="56"/>
      <c r="AK66" s="56"/>
      <c r="AL66" s="56"/>
      <c r="AM66" s="57"/>
      <c r="AN66" s="57"/>
      <c r="AO66" s="75"/>
      <c r="AP66" s="75"/>
      <c r="AQ66" s="75"/>
      <c r="AR66" s="75"/>
      <c r="AS66" s="75"/>
      <c r="AT66" s="75"/>
      <c r="AU66" s="75"/>
      <c r="AV66" s="75"/>
      <c r="AW66" s="75"/>
      <c r="AX66" s="75"/>
      <c r="AY66" s="75"/>
      <c r="AZ66" s="75"/>
      <c r="BA66" s="75"/>
      <c r="BB66" s="75"/>
      <c r="BC66" s="75"/>
      <c r="BD66" s="75"/>
      <c r="BE66" s="75"/>
      <c r="BF66" s="75"/>
      <c r="BG66" s="75"/>
      <c r="BH66" s="75"/>
      <c r="BI66" s="75"/>
      <c r="BJ66" s="75"/>
      <c r="BK66" s="75"/>
      <c r="BL66" s="75"/>
      <c r="BM66" s="75"/>
      <c r="BN66" s="75"/>
      <c r="BO66" s="75"/>
      <c r="BP66" s="75"/>
      <c r="BQ66" s="75"/>
      <c r="BR66" s="75"/>
      <c r="BS66" s="75"/>
      <c r="BT66" s="75"/>
      <c r="BU66" s="75"/>
      <c r="BV66" s="75"/>
      <c r="BW66" s="75"/>
      <c r="BX66" s="75"/>
      <c r="BY66" s="75"/>
      <c r="BZ66" s="75"/>
      <c r="CA66" s="75"/>
      <c r="CB66" s="75"/>
      <c r="CC66" s="75"/>
      <c r="CD66" s="75"/>
      <c r="CE66" s="75"/>
      <c r="CF66" s="75"/>
      <c r="CG66" s="75"/>
    </row>
    <row r="67" spans="1:86" ht="42.75" x14ac:dyDescent="0.2">
      <c r="A67" s="203" t="s">
        <v>642</v>
      </c>
      <c r="B67" s="1" t="s">
        <v>295</v>
      </c>
      <c r="C67" s="159" t="s">
        <v>718</v>
      </c>
      <c r="D67" s="1" t="s">
        <v>870</v>
      </c>
      <c r="E67" s="159" t="s">
        <v>871</v>
      </c>
      <c r="F67" s="154" t="s">
        <v>872</v>
      </c>
      <c r="G67" s="176">
        <v>1500957</v>
      </c>
      <c r="H67" s="160" t="s">
        <v>975</v>
      </c>
      <c r="I67" s="12"/>
      <c r="J67" s="12"/>
      <c r="K67" s="12"/>
      <c r="L67" s="12"/>
      <c r="M67" s="12"/>
      <c r="N67" s="159" t="s">
        <v>1038</v>
      </c>
      <c r="O67" s="177"/>
      <c r="P67" s="159" t="s">
        <v>1029</v>
      </c>
      <c r="Q67" s="98"/>
      <c r="R67" s="98"/>
      <c r="S67" s="98"/>
      <c r="T67" s="98"/>
      <c r="U67" s="98"/>
      <c r="V67" s="44"/>
      <c r="W67" s="64"/>
      <c r="X67" s="56"/>
      <c r="Y67" s="56"/>
      <c r="Z67" s="56"/>
      <c r="AA67" s="56"/>
      <c r="AB67" s="56"/>
      <c r="AC67" s="56"/>
      <c r="AD67" s="56"/>
      <c r="AE67" s="56"/>
      <c r="AF67" s="56"/>
      <c r="AG67" s="56"/>
      <c r="AH67" s="56"/>
      <c r="AI67" s="56"/>
      <c r="AJ67" s="56"/>
      <c r="AK67" s="56"/>
      <c r="AL67" s="56"/>
      <c r="AM67" s="57"/>
      <c r="AN67" s="57"/>
    </row>
    <row r="68" spans="1:86" ht="42.75" x14ac:dyDescent="0.2">
      <c r="A68" s="203" t="s">
        <v>643</v>
      </c>
      <c r="B68" s="1" t="s">
        <v>295</v>
      </c>
      <c r="C68" s="159" t="s">
        <v>718</v>
      </c>
      <c r="D68" s="1" t="s">
        <v>873</v>
      </c>
      <c r="E68" s="159" t="s">
        <v>874</v>
      </c>
      <c r="F68" s="154" t="s">
        <v>875</v>
      </c>
      <c r="G68" s="176">
        <v>1260000</v>
      </c>
      <c r="H68" s="160" t="s">
        <v>1039</v>
      </c>
      <c r="I68" s="12"/>
      <c r="J68" s="12"/>
      <c r="K68" s="12"/>
      <c r="L68" s="12"/>
      <c r="M68" s="12"/>
      <c r="N68" s="159" t="s">
        <v>990</v>
      </c>
      <c r="O68" s="177"/>
      <c r="P68" s="159" t="s">
        <v>551</v>
      </c>
      <c r="Q68" s="98"/>
      <c r="R68" s="98"/>
      <c r="S68" s="98"/>
      <c r="T68" s="98"/>
      <c r="U68" s="98"/>
      <c r="V68" s="44"/>
      <c r="W68" s="64"/>
      <c r="X68" s="56"/>
      <c r="Y68" s="56"/>
      <c r="Z68" s="56"/>
      <c r="AA68" s="56"/>
      <c r="AB68" s="56"/>
      <c r="AC68" s="56"/>
      <c r="AD68" s="56"/>
      <c r="AE68" s="56"/>
      <c r="AF68" s="56"/>
      <c r="AG68" s="56"/>
      <c r="AH68" s="56"/>
      <c r="AI68" s="56"/>
      <c r="AJ68" s="56"/>
      <c r="AK68" s="56"/>
      <c r="AL68" s="56"/>
      <c r="AM68" s="57"/>
      <c r="AN68" s="57"/>
    </row>
    <row r="69" spans="1:86" ht="42.75" x14ac:dyDescent="0.2">
      <c r="A69" s="203" t="s">
        <v>644</v>
      </c>
      <c r="B69" s="1" t="s">
        <v>295</v>
      </c>
      <c r="C69" s="159" t="s">
        <v>718</v>
      </c>
      <c r="D69" s="1" t="s">
        <v>876</v>
      </c>
      <c r="E69" s="159" t="s">
        <v>877</v>
      </c>
      <c r="F69" s="154" t="s">
        <v>878</v>
      </c>
      <c r="G69" s="176">
        <v>8723730</v>
      </c>
      <c r="H69" s="160" t="s">
        <v>1040</v>
      </c>
      <c r="I69" s="12"/>
      <c r="J69" s="12"/>
      <c r="K69" s="12"/>
      <c r="L69" s="12"/>
      <c r="M69" s="12"/>
      <c r="N69" s="159" t="s">
        <v>971</v>
      </c>
      <c r="O69" s="177"/>
      <c r="P69" s="159" t="s">
        <v>972</v>
      </c>
      <c r="Q69" s="98"/>
      <c r="R69" s="98"/>
      <c r="S69" s="98"/>
      <c r="T69" s="98"/>
      <c r="U69" s="98"/>
      <c r="V69" s="44"/>
      <c r="W69" s="64"/>
      <c r="X69" s="56"/>
      <c r="Y69" s="56"/>
      <c r="Z69" s="56"/>
      <c r="AA69" s="56"/>
      <c r="AB69" s="56"/>
      <c r="AC69" s="56"/>
      <c r="AD69" s="56"/>
      <c r="AE69" s="56"/>
      <c r="AF69" s="56"/>
      <c r="AG69" s="56"/>
      <c r="AH69" s="56"/>
      <c r="AI69" s="56"/>
      <c r="AJ69" s="56"/>
      <c r="AK69" s="56"/>
      <c r="AL69" s="56"/>
      <c r="AM69" s="57"/>
      <c r="AN69" s="57"/>
    </row>
    <row r="70" spans="1:86" ht="57" x14ac:dyDescent="0.2">
      <c r="A70" s="203" t="s">
        <v>645</v>
      </c>
      <c r="B70" s="1" t="s">
        <v>295</v>
      </c>
      <c r="C70" s="159" t="s">
        <v>719</v>
      </c>
      <c r="D70" s="1" t="s">
        <v>879</v>
      </c>
      <c r="E70" s="159" t="s">
        <v>880</v>
      </c>
      <c r="F70" s="154" t="s">
        <v>881</v>
      </c>
      <c r="G70" s="176">
        <v>4520000</v>
      </c>
      <c r="H70" s="160" t="s">
        <v>989</v>
      </c>
      <c r="I70" s="12"/>
      <c r="J70" s="12"/>
      <c r="K70" s="12"/>
      <c r="L70" s="12"/>
      <c r="M70" s="12"/>
      <c r="N70" s="159" t="s">
        <v>990</v>
      </c>
      <c r="O70" s="177"/>
      <c r="P70" s="159" t="s">
        <v>551</v>
      </c>
      <c r="Q70" s="98"/>
      <c r="R70" s="98"/>
      <c r="S70" s="98"/>
      <c r="T70" s="98"/>
      <c r="U70" s="98"/>
      <c r="V70" s="44"/>
      <c r="W70" s="64"/>
      <c r="X70" s="56"/>
      <c r="Y70" s="56"/>
      <c r="Z70" s="56"/>
      <c r="AA70" s="56"/>
      <c r="AB70" s="56"/>
      <c r="AC70" s="56"/>
      <c r="AD70" s="56"/>
      <c r="AE70" s="56"/>
      <c r="AF70" s="56"/>
      <c r="AG70" s="56"/>
      <c r="AH70" s="56"/>
      <c r="AI70" s="56"/>
      <c r="AJ70" s="56"/>
      <c r="AK70" s="56"/>
      <c r="AL70" s="56"/>
      <c r="AM70" s="57"/>
      <c r="AN70" s="57"/>
    </row>
    <row r="71" spans="1:86" ht="169.5" x14ac:dyDescent="0.2">
      <c r="A71" s="1" t="s">
        <v>646</v>
      </c>
      <c r="B71" s="1" t="s">
        <v>295</v>
      </c>
      <c r="C71" s="159" t="s">
        <v>720</v>
      </c>
      <c r="D71" s="1" t="s">
        <v>882</v>
      </c>
      <c r="E71" s="159" t="s">
        <v>883</v>
      </c>
      <c r="F71" s="154" t="s">
        <v>884</v>
      </c>
      <c r="G71" s="176">
        <v>1630000</v>
      </c>
      <c r="H71" s="160" t="s">
        <v>1039</v>
      </c>
      <c r="I71" s="12"/>
      <c r="J71" s="12"/>
      <c r="K71" s="12"/>
      <c r="L71" s="12"/>
      <c r="M71" s="12"/>
      <c r="N71" s="159" t="s">
        <v>445</v>
      </c>
      <c r="O71" s="159"/>
      <c r="P71" s="159" t="s">
        <v>981</v>
      </c>
      <c r="Q71" s="104"/>
      <c r="R71" s="98"/>
      <c r="S71" s="98"/>
      <c r="T71" s="98"/>
      <c r="U71" s="98"/>
      <c r="V71" s="44"/>
      <c r="W71" s="64"/>
      <c r="X71" s="56"/>
      <c r="Y71" s="56"/>
      <c r="Z71" s="56"/>
      <c r="AA71" s="56"/>
      <c r="AB71" s="56"/>
      <c r="AC71" s="56"/>
      <c r="AD71" s="56"/>
      <c r="AE71" s="56"/>
      <c r="AF71" s="56"/>
      <c r="AG71" s="56"/>
      <c r="AH71" s="56"/>
      <c r="AI71" s="56"/>
      <c r="AJ71" s="56"/>
      <c r="AK71" s="56"/>
      <c r="AL71" s="56"/>
      <c r="AM71" s="57"/>
      <c r="AN71" s="57"/>
    </row>
    <row r="72" spans="1:86" ht="99" x14ac:dyDescent="0.2">
      <c r="A72" s="140" t="s">
        <v>647</v>
      </c>
      <c r="B72" s="140" t="s">
        <v>295</v>
      </c>
      <c r="C72" s="141" t="s">
        <v>721</v>
      </c>
      <c r="D72" s="140"/>
      <c r="E72" s="141"/>
      <c r="F72" s="190" t="s">
        <v>885</v>
      </c>
      <c r="G72" s="191"/>
      <c r="H72" s="192" t="s">
        <v>1020</v>
      </c>
      <c r="I72" s="118"/>
      <c r="J72" s="118"/>
      <c r="K72" s="118"/>
      <c r="L72" s="118"/>
      <c r="M72" s="118"/>
      <c r="N72" s="141"/>
      <c r="O72" s="141"/>
      <c r="P72" s="141"/>
      <c r="Q72" s="104"/>
      <c r="R72" s="98"/>
      <c r="S72" s="98"/>
      <c r="T72" s="98"/>
      <c r="U72" s="98"/>
      <c r="V72" s="44"/>
      <c r="W72" s="64"/>
      <c r="X72" s="56"/>
      <c r="Y72" s="56"/>
      <c r="Z72" s="56"/>
      <c r="AA72" s="56"/>
      <c r="AB72" s="56"/>
      <c r="AC72" s="56"/>
      <c r="AD72" s="56"/>
      <c r="AE72" s="56"/>
      <c r="AF72" s="56"/>
      <c r="AG72" s="56"/>
      <c r="AH72" s="56"/>
      <c r="AI72" s="56"/>
      <c r="AJ72" s="56"/>
      <c r="AK72" s="56"/>
      <c r="AL72" s="56"/>
      <c r="AM72" s="57"/>
      <c r="AN72" s="57"/>
    </row>
    <row r="73" spans="1:86" ht="99" x14ac:dyDescent="0.2">
      <c r="A73" s="1" t="s">
        <v>648</v>
      </c>
      <c r="B73" s="1" t="s">
        <v>295</v>
      </c>
      <c r="C73" s="159" t="s">
        <v>722</v>
      </c>
      <c r="D73" s="1" t="s">
        <v>886</v>
      </c>
      <c r="E73" s="159" t="s">
        <v>887</v>
      </c>
      <c r="F73" s="154" t="s">
        <v>888</v>
      </c>
      <c r="G73" s="176">
        <v>3246600</v>
      </c>
      <c r="H73" s="160" t="s">
        <v>1041</v>
      </c>
      <c r="I73" s="12"/>
      <c r="J73" s="12"/>
      <c r="K73" s="12"/>
      <c r="L73" s="12"/>
      <c r="M73" s="12"/>
      <c r="N73" s="159" t="s">
        <v>1028</v>
      </c>
      <c r="O73" s="159"/>
      <c r="P73" s="159" t="s">
        <v>2</v>
      </c>
      <c r="Q73" s="104"/>
      <c r="R73" s="98"/>
      <c r="S73" s="98"/>
      <c r="T73" s="98"/>
      <c r="U73" s="98"/>
      <c r="V73" s="44"/>
      <c r="W73" s="64"/>
      <c r="X73" s="56"/>
      <c r="Y73" s="56"/>
      <c r="Z73" s="56"/>
      <c r="AA73" s="56"/>
      <c r="AB73" s="56"/>
      <c r="AC73" s="56"/>
      <c r="AD73" s="56"/>
      <c r="AE73" s="56"/>
      <c r="AF73" s="56"/>
      <c r="AG73" s="56"/>
      <c r="AH73" s="56"/>
      <c r="AI73" s="56"/>
      <c r="AJ73" s="56"/>
      <c r="AK73" s="56"/>
      <c r="AL73" s="56"/>
      <c r="AM73" s="57"/>
      <c r="AN73" s="57"/>
    </row>
    <row r="74" spans="1:86" s="43" customFormat="1" ht="155.25" x14ac:dyDescent="0.2">
      <c r="A74" s="140" t="s">
        <v>649</v>
      </c>
      <c r="B74" s="140" t="s">
        <v>295</v>
      </c>
      <c r="C74" s="141" t="s">
        <v>723</v>
      </c>
      <c r="D74" s="140"/>
      <c r="E74" s="141"/>
      <c r="F74" s="190" t="s">
        <v>889</v>
      </c>
      <c r="G74" s="191"/>
      <c r="H74" s="192" t="s">
        <v>1042</v>
      </c>
      <c r="I74" s="118"/>
      <c r="J74" s="118"/>
      <c r="K74" s="118"/>
      <c r="L74" s="118"/>
      <c r="M74" s="118"/>
      <c r="N74" s="141"/>
      <c r="O74" s="141"/>
      <c r="P74" s="141"/>
      <c r="Q74" s="105"/>
      <c r="R74" s="101"/>
      <c r="S74" s="101"/>
      <c r="T74" s="101"/>
      <c r="U74" s="101"/>
      <c r="W74" s="66"/>
      <c r="X74" s="56"/>
      <c r="Y74" s="56"/>
      <c r="Z74" s="56"/>
      <c r="AA74" s="56"/>
      <c r="AB74" s="56"/>
      <c r="AC74" s="56"/>
      <c r="AD74" s="56"/>
      <c r="AE74" s="56"/>
      <c r="AF74" s="56"/>
      <c r="AG74" s="56"/>
      <c r="AH74" s="56"/>
      <c r="AI74" s="56"/>
      <c r="AJ74" s="56"/>
      <c r="AK74" s="56"/>
      <c r="AL74" s="56"/>
      <c r="AM74" s="56"/>
      <c r="AN74" s="56"/>
      <c r="AO74" s="56"/>
      <c r="AP74" s="56"/>
      <c r="AQ74" s="56"/>
      <c r="AR74" s="56"/>
      <c r="AS74" s="56"/>
      <c r="AT74" s="56"/>
      <c r="AU74" s="56"/>
      <c r="AV74" s="56"/>
      <c r="AW74" s="56"/>
      <c r="AX74" s="56"/>
      <c r="AY74" s="56"/>
      <c r="AZ74" s="56"/>
      <c r="BA74" s="56"/>
      <c r="BB74" s="56"/>
      <c r="BC74" s="56"/>
      <c r="BD74" s="56"/>
      <c r="BE74" s="56"/>
      <c r="BF74" s="56"/>
      <c r="BG74" s="56"/>
      <c r="BH74" s="56"/>
      <c r="BI74" s="56"/>
      <c r="BJ74" s="56"/>
      <c r="BK74" s="56"/>
      <c r="BL74" s="56"/>
      <c r="BM74" s="56"/>
      <c r="BN74" s="56"/>
      <c r="BO74" s="56"/>
      <c r="BP74" s="56"/>
      <c r="BQ74" s="56"/>
      <c r="BR74" s="56"/>
      <c r="BS74" s="56"/>
      <c r="BT74" s="56"/>
      <c r="BU74" s="56"/>
      <c r="BV74" s="56"/>
      <c r="BW74" s="56"/>
      <c r="BX74" s="56"/>
      <c r="BY74" s="56"/>
      <c r="BZ74" s="56"/>
      <c r="CA74" s="56"/>
      <c r="CB74" s="56"/>
      <c r="CC74" s="56"/>
      <c r="CD74" s="56"/>
      <c r="CE74" s="56"/>
      <c r="CF74" s="56"/>
      <c r="CG74" s="56"/>
      <c r="CH74" s="72"/>
    </row>
    <row r="75" spans="1:86" s="41" customFormat="1" ht="141.75" x14ac:dyDescent="0.2">
      <c r="A75" s="1" t="s">
        <v>650</v>
      </c>
      <c r="B75" s="1" t="s">
        <v>295</v>
      </c>
      <c r="C75" s="159" t="s">
        <v>723</v>
      </c>
      <c r="D75" s="1" t="s">
        <v>890</v>
      </c>
      <c r="E75" s="159" t="s">
        <v>727</v>
      </c>
      <c r="F75" s="154" t="s">
        <v>891</v>
      </c>
      <c r="G75" s="176">
        <v>9995900</v>
      </c>
      <c r="H75" s="160" t="s">
        <v>1043</v>
      </c>
      <c r="I75" s="12"/>
      <c r="J75" s="12"/>
      <c r="K75" s="12"/>
      <c r="L75" s="12"/>
      <c r="M75" s="12"/>
      <c r="N75" s="159" t="s">
        <v>971</v>
      </c>
      <c r="O75" s="159"/>
      <c r="P75" s="159" t="s">
        <v>972</v>
      </c>
      <c r="Q75" s="104"/>
      <c r="R75" s="98"/>
      <c r="S75" s="98"/>
      <c r="T75" s="98"/>
      <c r="U75" s="98"/>
      <c r="V75" s="29"/>
      <c r="W75" s="40"/>
      <c r="X75" s="56"/>
      <c r="Y75" s="56"/>
      <c r="Z75" s="56"/>
      <c r="AA75" s="56"/>
      <c r="AB75" s="56"/>
      <c r="AC75" s="56"/>
      <c r="AD75" s="56"/>
      <c r="AE75" s="56"/>
      <c r="AF75" s="56"/>
      <c r="AG75" s="56"/>
      <c r="AH75" s="56"/>
      <c r="AI75" s="56"/>
      <c r="AJ75" s="56"/>
      <c r="AK75" s="56"/>
      <c r="AL75" s="56"/>
      <c r="AM75" s="56"/>
      <c r="AN75" s="56"/>
      <c r="AO75" s="56"/>
      <c r="AP75" s="56"/>
      <c r="AQ75" s="56"/>
      <c r="AR75" s="56"/>
      <c r="AS75" s="56"/>
      <c r="AT75" s="56"/>
      <c r="AU75" s="56"/>
      <c r="AV75" s="56"/>
      <c r="AW75" s="56"/>
      <c r="AX75" s="56"/>
      <c r="AY75" s="56"/>
      <c r="AZ75" s="56"/>
      <c r="BA75" s="56"/>
      <c r="BB75" s="56"/>
      <c r="BC75" s="56"/>
      <c r="BD75" s="56"/>
      <c r="BE75" s="56"/>
      <c r="BF75" s="56"/>
      <c r="BG75" s="56"/>
      <c r="BH75" s="56"/>
      <c r="BI75" s="56"/>
      <c r="BJ75" s="56"/>
      <c r="BK75" s="56"/>
      <c r="BL75" s="56"/>
      <c r="BM75" s="56"/>
      <c r="BN75" s="56"/>
      <c r="BO75" s="56"/>
      <c r="BP75" s="56"/>
      <c r="BQ75" s="56"/>
      <c r="BR75" s="56"/>
      <c r="BS75" s="56"/>
      <c r="BT75" s="56"/>
      <c r="BU75" s="56"/>
      <c r="BV75" s="56"/>
      <c r="BW75" s="56"/>
      <c r="BX75" s="56"/>
      <c r="BY75" s="56"/>
      <c r="BZ75" s="56"/>
      <c r="CA75" s="56"/>
      <c r="CB75" s="56"/>
      <c r="CC75" s="56"/>
      <c r="CD75" s="56"/>
      <c r="CE75" s="56"/>
      <c r="CF75" s="56"/>
      <c r="CG75" s="56"/>
    </row>
    <row r="76" spans="1:86" s="41" customFormat="1" ht="71.25" x14ac:dyDescent="0.2">
      <c r="A76" s="1" t="s">
        <v>651</v>
      </c>
      <c r="B76" s="1" t="s">
        <v>295</v>
      </c>
      <c r="C76" s="159" t="s">
        <v>723</v>
      </c>
      <c r="D76" s="1" t="s">
        <v>892</v>
      </c>
      <c r="E76" s="159" t="s">
        <v>893</v>
      </c>
      <c r="F76" s="154" t="s">
        <v>894</v>
      </c>
      <c r="G76" s="176">
        <v>912232</v>
      </c>
      <c r="H76" s="160" t="s">
        <v>1015</v>
      </c>
      <c r="I76" s="12"/>
      <c r="J76" s="12"/>
      <c r="K76" s="12"/>
      <c r="L76" s="12"/>
      <c r="M76" s="12"/>
      <c r="N76" s="159" t="s">
        <v>445</v>
      </c>
      <c r="O76" s="159"/>
      <c r="P76" s="159" t="s">
        <v>981</v>
      </c>
      <c r="Q76" s="104"/>
      <c r="R76" s="98"/>
      <c r="S76" s="98"/>
      <c r="T76" s="98"/>
      <c r="U76" s="98"/>
      <c r="V76" s="29"/>
      <c r="W76" s="40"/>
      <c r="X76" s="56"/>
      <c r="Y76" s="56"/>
      <c r="Z76" s="56"/>
      <c r="AA76" s="56"/>
      <c r="AB76" s="56"/>
      <c r="AC76" s="56"/>
      <c r="AD76" s="56"/>
      <c r="AE76" s="56"/>
      <c r="AF76" s="56"/>
      <c r="AG76" s="56"/>
      <c r="AH76" s="56"/>
      <c r="AI76" s="56"/>
      <c r="AJ76" s="56"/>
      <c r="AK76" s="56"/>
      <c r="AL76" s="56"/>
      <c r="AM76" s="56"/>
      <c r="AN76" s="56"/>
      <c r="AO76" s="56"/>
      <c r="AP76" s="56"/>
      <c r="AQ76" s="56"/>
      <c r="AR76" s="56"/>
      <c r="AS76" s="56"/>
      <c r="AT76" s="56"/>
      <c r="AU76" s="56"/>
      <c r="AV76" s="56"/>
      <c r="AW76" s="56"/>
      <c r="AX76" s="56"/>
      <c r="AY76" s="56"/>
      <c r="AZ76" s="56"/>
      <c r="BA76" s="56"/>
      <c r="BB76" s="56"/>
      <c r="BC76" s="56"/>
      <c r="BD76" s="56"/>
      <c r="BE76" s="56"/>
      <c r="BF76" s="56"/>
      <c r="BG76" s="56"/>
      <c r="BH76" s="56"/>
      <c r="BI76" s="56"/>
      <c r="BJ76" s="56"/>
      <c r="BK76" s="56"/>
      <c r="BL76" s="56"/>
      <c r="BM76" s="56"/>
      <c r="BN76" s="56"/>
      <c r="BO76" s="56"/>
      <c r="BP76" s="56"/>
      <c r="BQ76" s="56"/>
      <c r="BR76" s="56"/>
      <c r="BS76" s="56"/>
      <c r="BT76" s="56"/>
      <c r="BU76" s="56"/>
      <c r="BV76" s="56"/>
      <c r="BW76" s="56"/>
      <c r="BX76" s="56"/>
      <c r="BY76" s="56"/>
      <c r="BZ76" s="56"/>
      <c r="CA76" s="56"/>
      <c r="CB76" s="56"/>
      <c r="CC76" s="56"/>
      <c r="CD76" s="56"/>
      <c r="CE76" s="56"/>
      <c r="CF76" s="56"/>
      <c r="CG76" s="56"/>
    </row>
    <row r="77" spans="1:86" s="41" customFormat="1" ht="71.25" x14ac:dyDescent="0.2">
      <c r="A77" s="1" t="s">
        <v>652</v>
      </c>
      <c r="B77" s="1" t="s">
        <v>295</v>
      </c>
      <c r="C77" s="159" t="s">
        <v>723</v>
      </c>
      <c r="D77" s="1" t="s">
        <v>895</v>
      </c>
      <c r="E77" s="159" t="s">
        <v>893</v>
      </c>
      <c r="F77" s="154" t="s">
        <v>896</v>
      </c>
      <c r="G77" s="176">
        <v>211000</v>
      </c>
      <c r="H77" s="160" t="s">
        <v>1044</v>
      </c>
      <c r="I77" s="12"/>
      <c r="J77" s="12"/>
      <c r="K77" s="12"/>
      <c r="L77" s="12"/>
      <c r="M77" s="12"/>
      <c r="N77" s="159" t="s">
        <v>445</v>
      </c>
      <c r="O77" s="159"/>
      <c r="P77" s="159" t="s">
        <v>981</v>
      </c>
      <c r="Q77" s="104"/>
      <c r="R77" s="98"/>
      <c r="S77" s="98"/>
      <c r="T77" s="98"/>
      <c r="U77" s="98"/>
      <c r="V77" s="29"/>
      <c r="W77" s="40"/>
      <c r="X77" s="56"/>
      <c r="Y77" s="56"/>
      <c r="Z77" s="56"/>
      <c r="AA77" s="56"/>
      <c r="AB77" s="56"/>
      <c r="AC77" s="56"/>
      <c r="AD77" s="56"/>
      <c r="AE77" s="56"/>
      <c r="AF77" s="56"/>
      <c r="AG77" s="56"/>
      <c r="AH77" s="56"/>
      <c r="AI77" s="56"/>
      <c r="AJ77" s="56"/>
      <c r="AK77" s="56"/>
      <c r="AL77" s="56"/>
      <c r="AM77" s="56"/>
      <c r="AN77" s="56"/>
      <c r="AO77" s="56"/>
      <c r="AP77" s="56"/>
      <c r="AQ77" s="56"/>
      <c r="AR77" s="56"/>
      <c r="AS77" s="56"/>
      <c r="AT77" s="56"/>
      <c r="AU77" s="56"/>
      <c r="AV77" s="56"/>
      <c r="AW77" s="56"/>
      <c r="AX77" s="56"/>
      <c r="AY77" s="56"/>
      <c r="AZ77" s="56"/>
      <c r="BA77" s="56"/>
      <c r="BB77" s="56"/>
      <c r="BC77" s="56"/>
      <c r="BD77" s="56"/>
      <c r="BE77" s="56"/>
      <c r="BF77" s="56"/>
      <c r="BG77" s="56"/>
      <c r="BH77" s="56"/>
      <c r="BI77" s="56"/>
      <c r="BJ77" s="56"/>
      <c r="BK77" s="56"/>
      <c r="BL77" s="56"/>
      <c r="BM77" s="56"/>
      <c r="BN77" s="56"/>
      <c r="BO77" s="56"/>
      <c r="BP77" s="56"/>
      <c r="BQ77" s="56"/>
      <c r="BR77" s="56"/>
      <c r="BS77" s="56"/>
      <c r="BT77" s="56"/>
      <c r="BU77" s="56"/>
      <c r="BV77" s="56"/>
      <c r="BW77" s="56"/>
      <c r="BX77" s="56"/>
      <c r="BY77" s="56"/>
      <c r="BZ77" s="56"/>
      <c r="CA77" s="56"/>
      <c r="CB77" s="56"/>
      <c r="CC77" s="56"/>
      <c r="CD77" s="56"/>
      <c r="CE77" s="56"/>
      <c r="CF77" s="56"/>
      <c r="CG77" s="56"/>
    </row>
    <row r="78" spans="1:86" s="48" customFormat="1" ht="42.75" x14ac:dyDescent="0.2">
      <c r="A78" s="1" t="s">
        <v>653</v>
      </c>
      <c r="B78" s="1" t="s">
        <v>295</v>
      </c>
      <c r="C78" s="159" t="s">
        <v>723</v>
      </c>
      <c r="D78" s="1" t="s">
        <v>897</v>
      </c>
      <c r="E78" s="159" t="s">
        <v>893</v>
      </c>
      <c r="F78" s="154" t="s">
        <v>898</v>
      </c>
      <c r="G78" s="176">
        <v>1228000</v>
      </c>
      <c r="H78" s="160" t="s">
        <v>1045</v>
      </c>
      <c r="I78" s="12"/>
      <c r="J78" s="12"/>
      <c r="K78" s="12"/>
      <c r="L78" s="12"/>
      <c r="M78" s="12"/>
      <c r="N78" s="159" t="s">
        <v>445</v>
      </c>
      <c r="O78" s="159"/>
      <c r="P78" s="159" t="s">
        <v>981</v>
      </c>
      <c r="Q78" s="105"/>
      <c r="R78" s="101"/>
      <c r="S78" s="101"/>
      <c r="T78" s="101"/>
      <c r="U78" s="101"/>
      <c r="V78" s="43"/>
      <c r="W78" s="66"/>
      <c r="X78" s="56"/>
      <c r="Y78" s="56"/>
      <c r="Z78" s="56"/>
      <c r="AA78" s="56"/>
      <c r="AB78" s="56"/>
      <c r="AC78" s="56"/>
      <c r="AD78" s="56"/>
      <c r="AE78" s="56"/>
      <c r="AF78" s="56"/>
      <c r="AG78" s="56"/>
      <c r="AH78" s="56"/>
      <c r="AI78" s="56"/>
      <c r="AJ78" s="56"/>
      <c r="AK78" s="56"/>
      <c r="AL78" s="56"/>
      <c r="AM78" s="56"/>
      <c r="AN78" s="56"/>
      <c r="AO78" s="56"/>
      <c r="AP78" s="56"/>
      <c r="AQ78" s="56"/>
      <c r="AR78" s="56"/>
      <c r="AS78" s="56"/>
      <c r="AT78" s="56"/>
      <c r="AU78" s="56"/>
      <c r="AV78" s="56"/>
      <c r="AW78" s="56"/>
      <c r="AX78" s="56"/>
      <c r="AY78" s="56"/>
      <c r="AZ78" s="56"/>
      <c r="BA78" s="56"/>
      <c r="BB78" s="56"/>
      <c r="BC78" s="56"/>
      <c r="BD78" s="56"/>
      <c r="BE78" s="56"/>
      <c r="BF78" s="56"/>
      <c r="BG78" s="56"/>
      <c r="BH78" s="56"/>
      <c r="BI78" s="56"/>
      <c r="BJ78" s="56"/>
      <c r="BK78" s="56"/>
      <c r="BL78" s="56"/>
      <c r="BM78" s="56"/>
      <c r="BN78" s="56"/>
      <c r="BO78" s="56"/>
      <c r="BP78" s="56"/>
      <c r="BQ78" s="56"/>
      <c r="BR78" s="56"/>
      <c r="BS78" s="56"/>
      <c r="BT78" s="56"/>
      <c r="BU78" s="56"/>
      <c r="BV78" s="56"/>
      <c r="BW78" s="56"/>
      <c r="BX78" s="56"/>
      <c r="BY78" s="56"/>
      <c r="BZ78" s="56"/>
      <c r="CA78" s="56"/>
      <c r="CB78" s="56"/>
      <c r="CC78" s="56"/>
      <c r="CD78" s="56"/>
      <c r="CE78" s="56"/>
      <c r="CF78" s="56"/>
      <c r="CG78" s="56"/>
    </row>
    <row r="79" spans="1:86" s="41" customFormat="1" ht="99" customHeight="1" x14ac:dyDescent="0.2">
      <c r="A79" s="1" t="s">
        <v>654</v>
      </c>
      <c r="B79" s="1" t="s">
        <v>295</v>
      </c>
      <c r="C79" s="159" t="s">
        <v>724</v>
      </c>
      <c r="D79" s="1" t="s">
        <v>899</v>
      </c>
      <c r="E79" s="159" t="s">
        <v>725</v>
      </c>
      <c r="F79" s="154" t="s">
        <v>900</v>
      </c>
      <c r="G79" s="176">
        <v>2943100</v>
      </c>
      <c r="H79" s="160" t="s">
        <v>1039</v>
      </c>
      <c r="I79" s="12"/>
      <c r="J79" s="12"/>
      <c r="K79" s="12"/>
      <c r="L79" s="12"/>
      <c r="M79" s="12"/>
      <c r="N79" s="159" t="s">
        <v>445</v>
      </c>
      <c r="O79" s="159"/>
      <c r="P79" s="159" t="s">
        <v>981</v>
      </c>
      <c r="Q79" s="104"/>
      <c r="R79" s="98"/>
      <c r="S79" s="98"/>
      <c r="T79" s="98"/>
      <c r="U79" s="98"/>
      <c r="V79" s="29"/>
      <c r="W79" s="40"/>
      <c r="X79" s="56"/>
      <c r="Y79" s="56"/>
      <c r="Z79" s="56"/>
      <c r="AA79" s="56"/>
      <c r="AB79" s="56"/>
      <c r="AC79" s="56"/>
      <c r="AD79" s="56"/>
      <c r="AE79" s="56"/>
      <c r="AF79" s="56"/>
      <c r="AG79" s="56"/>
      <c r="AH79" s="56"/>
      <c r="AI79" s="56"/>
      <c r="AJ79" s="56"/>
      <c r="AK79" s="56"/>
      <c r="AL79" s="56"/>
      <c r="AM79" s="56"/>
      <c r="AN79" s="56"/>
      <c r="AO79" s="56"/>
      <c r="AP79" s="56"/>
      <c r="AQ79" s="56"/>
      <c r="AR79" s="56"/>
      <c r="AS79" s="56"/>
      <c r="AT79" s="56"/>
      <c r="AU79" s="56"/>
      <c r="AV79" s="56"/>
      <c r="AW79" s="56"/>
      <c r="AX79" s="56"/>
      <c r="AY79" s="56"/>
      <c r="AZ79" s="56"/>
      <c r="BA79" s="56"/>
      <c r="BB79" s="56"/>
      <c r="BC79" s="56"/>
      <c r="BD79" s="56"/>
      <c r="BE79" s="56"/>
      <c r="BF79" s="56"/>
      <c r="BG79" s="56"/>
      <c r="BH79" s="56"/>
      <c r="BI79" s="56"/>
      <c r="BJ79" s="56"/>
      <c r="BK79" s="56"/>
      <c r="BL79" s="56"/>
      <c r="BM79" s="56"/>
      <c r="BN79" s="56"/>
      <c r="BO79" s="56"/>
      <c r="BP79" s="56"/>
      <c r="BQ79" s="56"/>
      <c r="BR79" s="56"/>
      <c r="BS79" s="56"/>
      <c r="BT79" s="56"/>
      <c r="BU79" s="56"/>
      <c r="BV79" s="56"/>
      <c r="BW79" s="56"/>
      <c r="BX79" s="56"/>
      <c r="BY79" s="56"/>
      <c r="BZ79" s="56"/>
      <c r="CA79" s="56"/>
      <c r="CB79" s="56"/>
      <c r="CC79" s="56"/>
      <c r="CD79" s="56"/>
      <c r="CE79" s="56"/>
      <c r="CF79" s="56"/>
      <c r="CG79" s="56"/>
    </row>
    <row r="80" spans="1:86" s="41" customFormat="1" ht="99" x14ac:dyDescent="0.2">
      <c r="A80" s="1" t="s">
        <v>655</v>
      </c>
      <c r="B80" s="1" t="s">
        <v>295</v>
      </c>
      <c r="C80" s="1" t="s">
        <v>724</v>
      </c>
      <c r="D80" s="159" t="s">
        <v>901</v>
      </c>
      <c r="E80" s="159" t="s">
        <v>725</v>
      </c>
      <c r="F80" s="154" t="s">
        <v>902</v>
      </c>
      <c r="G80" s="176">
        <v>7000000</v>
      </c>
      <c r="H80" s="160" t="s">
        <v>986</v>
      </c>
      <c r="I80" s="12"/>
      <c r="J80" s="12"/>
      <c r="K80" s="12"/>
      <c r="L80" s="12"/>
      <c r="M80" s="12"/>
      <c r="N80" s="159" t="s">
        <v>445</v>
      </c>
      <c r="O80" s="159"/>
      <c r="P80" s="159" t="s">
        <v>981</v>
      </c>
      <c r="Q80" s="104"/>
      <c r="R80" s="98"/>
      <c r="S80" s="98"/>
      <c r="T80" s="98"/>
      <c r="U80" s="98"/>
      <c r="V80" s="29"/>
      <c r="W80" s="40"/>
      <c r="X80" s="56"/>
      <c r="Y80" s="56"/>
      <c r="Z80" s="56"/>
      <c r="AA80" s="56"/>
      <c r="AB80" s="56"/>
      <c r="AC80" s="56"/>
      <c r="AD80" s="56"/>
      <c r="AE80" s="56"/>
      <c r="AF80" s="56"/>
      <c r="AG80" s="56"/>
      <c r="AH80" s="56"/>
      <c r="AI80" s="56"/>
      <c r="AJ80" s="56"/>
      <c r="AK80" s="56"/>
      <c r="AL80" s="56"/>
      <c r="AM80" s="56"/>
      <c r="AN80" s="56"/>
      <c r="AO80" s="56"/>
      <c r="AP80" s="56"/>
      <c r="AQ80" s="56"/>
      <c r="AR80" s="56"/>
      <c r="AS80" s="56"/>
      <c r="AT80" s="56"/>
      <c r="AU80" s="56"/>
      <c r="AV80" s="56"/>
      <c r="AW80" s="56"/>
      <c r="AX80" s="56"/>
      <c r="AY80" s="56"/>
      <c r="AZ80" s="56"/>
      <c r="BA80" s="56"/>
      <c r="BB80" s="56"/>
      <c r="BC80" s="56"/>
      <c r="BD80" s="56"/>
      <c r="BE80" s="56"/>
      <c r="BF80" s="56"/>
      <c r="BG80" s="56"/>
      <c r="BH80" s="56"/>
      <c r="BI80" s="56"/>
      <c r="BJ80" s="56"/>
      <c r="BK80" s="56"/>
      <c r="BL80" s="56"/>
      <c r="BM80" s="56"/>
      <c r="BN80" s="56"/>
      <c r="BO80" s="56"/>
      <c r="BP80" s="56"/>
      <c r="BQ80" s="56"/>
      <c r="BR80" s="56"/>
      <c r="BS80" s="56"/>
      <c r="BT80" s="56"/>
      <c r="BU80" s="56"/>
      <c r="BV80" s="56"/>
      <c r="BW80" s="56"/>
      <c r="BX80" s="56"/>
      <c r="BY80" s="56"/>
      <c r="BZ80" s="56"/>
      <c r="CA80" s="56"/>
      <c r="CB80" s="56"/>
      <c r="CC80" s="56"/>
      <c r="CD80" s="56"/>
      <c r="CE80" s="56"/>
      <c r="CF80" s="56"/>
      <c r="CG80" s="56"/>
    </row>
    <row r="81" spans="1:85" s="41" customFormat="1" ht="71.25" x14ac:dyDescent="0.2">
      <c r="A81" s="1" t="s">
        <v>656</v>
      </c>
      <c r="B81" s="1" t="s">
        <v>295</v>
      </c>
      <c r="C81" s="159" t="s">
        <v>724</v>
      </c>
      <c r="D81" s="1" t="s">
        <v>903</v>
      </c>
      <c r="E81" s="159" t="s">
        <v>725</v>
      </c>
      <c r="F81" s="154" t="s">
        <v>904</v>
      </c>
      <c r="G81" s="176">
        <v>655000</v>
      </c>
      <c r="H81" s="160" t="s">
        <v>989</v>
      </c>
      <c r="I81" s="12"/>
      <c r="J81" s="12"/>
      <c r="K81" s="12"/>
      <c r="L81" s="12"/>
      <c r="M81" s="12"/>
      <c r="N81" s="159" t="s">
        <v>445</v>
      </c>
      <c r="O81" s="159"/>
      <c r="P81" s="159" t="s">
        <v>981</v>
      </c>
      <c r="Q81" s="104"/>
      <c r="R81" s="98"/>
      <c r="S81" s="98"/>
      <c r="T81" s="98"/>
      <c r="U81" s="98"/>
      <c r="V81" s="29"/>
      <c r="W81" s="40"/>
      <c r="X81" s="56"/>
      <c r="Y81" s="56"/>
      <c r="Z81" s="56"/>
      <c r="AA81" s="56"/>
      <c r="AB81" s="56"/>
      <c r="AC81" s="56"/>
      <c r="AD81" s="56"/>
      <c r="AE81" s="56"/>
      <c r="AF81" s="56"/>
      <c r="AG81" s="56"/>
      <c r="AH81" s="56"/>
      <c r="AI81" s="56"/>
      <c r="AJ81" s="56"/>
      <c r="AK81" s="56"/>
      <c r="AL81" s="56"/>
      <c r="AM81" s="56"/>
      <c r="AN81" s="56"/>
      <c r="AO81" s="56"/>
      <c r="AP81" s="56"/>
      <c r="AQ81" s="56"/>
      <c r="AR81" s="56"/>
      <c r="AS81" s="56"/>
      <c r="AT81" s="56"/>
      <c r="AU81" s="56"/>
      <c r="AV81" s="56"/>
      <c r="AW81" s="56"/>
      <c r="AX81" s="56"/>
      <c r="AY81" s="56"/>
      <c r="AZ81" s="56"/>
      <c r="BA81" s="56"/>
      <c r="BB81" s="56"/>
      <c r="BC81" s="56"/>
      <c r="BD81" s="56"/>
      <c r="BE81" s="56"/>
      <c r="BF81" s="56"/>
      <c r="BG81" s="56"/>
      <c r="BH81" s="56"/>
      <c r="BI81" s="56"/>
      <c r="BJ81" s="56"/>
      <c r="BK81" s="56"/>
      <c r="BL81" s="56"/>
      <c r="BM81" s="56"/>
      <c r="BN81" s="56"/>
      <c r="BO81" s="56"/>
      <c r="BP81" s="56"/>
      <c r="BQ81" s="56"/>
      <c r="BR81" s="56"/>
      <c r="BS81" s="56"/>
      <c r="BT81" s="56"/>
      <c r="BU81" s="56"/>
      <c r="BV81" s="56"/>
      <c r="BW81" s="56"/>
      <c r="BX81" s="56"/>
      <c r="BY81" s="56"/>
      <c r="BZ81" s="56"/>
      <c r="CA81" s="56"/>
      <c r="CB81" s="56"/>
      <c r="CC81" s="56"/>
      <c r="CD81" s="56"/>
      <c r="CE81" s="56"/>
      <c r="CF81" s="56"/>
      <c r="CG81" s="56"/>
    </row>
    <row r="82" spans="1:85" s="41" customFormat="1" ht="57" x14ac:dyDescent="0.2">
      <c r="A82" s="1" t="s">
        <v>657</v>
      </c>
      <c r="B82" s="1" t="s">
        <v>295</v>
      </c>
      <c r="C82" s="159" t="s">
        <v>725</v>
      </c>
      <c r="D82" s="1" t="s">
        <v>905</v>
      </c>
      <c r="E82" s="159" t="s">
        <v>727</v>
      </c>
      <c r="F82" s="154" t="s">
        <v>906</v>
      </c>
      <c r="G82" s="176">
        <v>2202220</v>
      </c>
      <c r="H82" s="160" t="s">
        <v>983</v>
      </c>
      <c r="I82" s="12"/>
      <c r="J82" s="12"/>
      <c r="K82" s="12"/>
      <c r="L82" s="12"/>
      <c r="M82" s="12"/>
      <c r="N82" s="159" t="s">
        <v>987</v>
      </c>
      <c r="O82" s="159"/>
      <c r="P82" s="159" t="s">
        <v>1018</v>
      </c>
      <c r="Q82" s="104"/>
      <c r="R82" s="98"/>
      <c r="S82" s="98"/>
      <c r="T82" s="98"/>
      <c r="U82" s="98"/>
      <c r="V82" s="29"/>
      <c r="W82" s="40"/>
      <c r="X82" s="56"/>
      <c r="Y82" s="56"/>
      <c r="Z82" s="56"/>
      <c r="AA82" s="56"/>
      <c r="AB82" s="56"/>
      <c r="AC82" s="56"/>
      <c r="AD82" s="56"/>
      <c r="AE82" s="56"/>
      <c r="AF82" s="56"/>
      <c r="AG82" s="56"/>
      <c r="AH82" s="56"/>
      <c r="AI82" s="56"/>
      <c r="AJ82" s="56"/>
      <c r="AK82" s="56"/>
      <c r="AL82" s="56"/>
      <c r="AM82" s="56"/>
      <c r="AN82" s="56"/>
      <c r="AO82" s="56"/>
      <c r="AP82" s="56"/>
      <c r="AQ82" s="56"/>
      <c r="AR82" s="56"/>
      <c r="AS82" s="56"/>
      <c r="AT82" s="56"/>
      <c r="AU82" s="56"/>
      <c r="AV82" s="56"/>
      <c r="AW82" s="56"/>
      <c r="AX82" s="56"/>
      <c r="AY82" s="56"/>
      <c r="AZ82" s="56"/>
      <c r="BA82" s="56"/>
      <c r="BB82" s="56"/>
      <c r="BC82" s="56"/>
      <c r="BD82" s="56"/>
      <c r="BE82" s="56"/>
      <c r="BF82" s="56"/>
      <c r="BG82" s="56"/>
      <c r="BH82" s="56"/>
      <c r="BI82" s="56"/>
      <c r="BJ82" s="56"/>
      <c r="BK82" s="56"/>
      <c r="BL82" s="56"/>
      <c r="BM82" s="56"/>
      <c r="BN82" s="56"/>
      <c r="BO82" s="56"/>
      <c r="BP82" s="56"/>
      <c r="BQ82" s="56"/>
      <c r="BR82" s="56"/>
      <c r="BS82" s="56"/>
      <c r="BT82" s="56"/>
      <c r="BU82" s="56"/>
      <c r="BV82" s="56"/>
      <c r="BW82" s="56"/>
      <c r="BX82" s="56"/>
      <c r="BY82" s="56"/>
      <c r="BZ82" s="56"/>
      <c r="CA82" s="56"/>
      <c r="CB82" s="56"/>
      <c r="CC82" s="56"/>
      <c r="CD82" s="56"/>
      <c r="CE82" s="56"/>
      <c r="CF82" s="56"/>
      <c r="CG82" s="56"/>
    </row>
    <row r="83" spans="1:85" s="48" customFormat="1" ht="113.25" x14ac:dyDescent="0.2">
      <c r="A83" s="1" t="s">
        <v>658</v>
      </c>
      <c r="B83" s="1" t="s">
        <v>295</v>
      </c>
      <c r="C83" s="159" t="s">
        <v>726</v>
      </c>
      <c r="D83" s="1" t="s">
        <v>907</v>
      </c>
      <c r="E83" s="159" t="s">
        <v>727</v>
      </c>
      <c r="F83" s="154" t="s">
        <v>908</v>
      </c>
      <c r="G83" s="176">
        <v>4800000</v>
      </c>
      <c r="H83" s="160" t="s">
        <v>1046</v>
      </c>
      <c r="I83" s="12"/>
      <c r="J83" s="12"/>
      <c r="K83" s="12"/>
      <c r="L83" s="12"/>
      <c r="M83" s="12"/>
      <c r="N83" s="159" t="s">
        <v>1047</v>
      </c>
      <c r="O83" s="159"/>
      <c r="P83" s="159" t="s">
        <v>1029</v>
      </c>
      <c r="Q83" s="105"/>
      <c r="R83" s="101"/>
      <c r="S83" s="101"/>
      <c r="T83" s="101"/>
      <c r="U83" s="101"/>
      <c r="V83" s="43"/>
      <c r="W83" s="66"/>
      <c r="X83" s="56"/>
      <c r="Y83" s="56"/>
      <c r="Z83" s="56"/>
      <c r="AA83" s="56"/>
      <c r="AB83" s="56"/>
      <c r="AC83" s="56"/>
      <c r="AD83" s="56"/>
      <c r="AE83" s="56"/>
      <c r="AF83" s="56"/>
      <c r="AG83" s="56"/>
      <c r="AH83" s="56"/>
      <c r="AI83" s="56"/>
      <c r="AJ83" s="56"/>
      <c r="AK83" s="56"/>
      <c r="AL83" s="56"/>
      <c r="AM83" s="56"/>
      <c r="AN83" s="56"/>
      <c r="AO83" s="56"/>
      <c r="AP83" s="56"/>
      <c r="AQ83" s="56"/>
      <c r="AR83" s="56"/>
      <c r="AS83" s="56"/>
      <c r="AT83" s="56"/>
      <c r="AU83" s="56"/>
      <c r="AV83" s="56"/>
      <c r="AW83" s="56"/>
      <c r="AX83" s="56"/>
      <c r="AY83" s="56"/>
      <c r="AZ83" s="56"/>
      <c r="BA83" s="56"/>
      <c r="BB83" s="56"/>
      <c r="BC83" s="56"/>
      <c r="BD83" s="56"/>
      <c r="BE83" s="56"/>
      <c r="BF83" s="56"/>
      <c r="BG83" s="56"/>
      <c r="BH83" s="56"/>
      <c r="BI83" s="56"/>
      <c r="BJ83" s="56"/>
      <c r="BK83" s="56"/>
      <c r="BL83" s="56"/>
      <c r="BM83" s="56"/>
      <c r="BN83" s="56"/>
      <c r="BO83" s="56"/>
      <c r="BP83" s="56"/>
      <c r="BQ83" s="56"/>
      <c r="BR83" s="56"/>
      <c r="BS83" s="56"/>
      <c r="BT83" s="56"/>
      <c r="BU83" s="56"/>
      <c r="BV83" s="56"/>
      <c r="BW83" s="56"/>
      <c r="BX83" s="56"/>
      <c r="BY83" s="56"/>
      <c r="BZ83" s="56"/>
      <c r="CA83" s="56"/>
      <c r="CB83" s="56"/>
      <c r="CC83" s="56"/>
      <c r="CD83" s="56"/>
      <c r="CE83" s="56"/>
      <c r="CF83" s="56"/>
      <c r="CG83" s="56"/>
    </row>
    <row r="84" spans="1:85" s="41" customFormat="1" ht="71.25" x14ac:dyDescent="0.2">
      <c r="A84" s="140" t="s">
        <v>659</v>
      </c>
      <c r="B84" s="140" t="s">
        <v>295</v>
      </c>
      <c r="C84" s="141" t="s">
        <v>727</v>
      </c>
      <c r="D84" s="140"/>
      <c r="E84" s="141"/>
      <c r="F84" s="190" t="s">
        <v>909</v>
      </c>
      <c r="G84" s="191"/>
      <c r="H84" s="192" t="s">
        <v>1020</v>
      </c>
      <c r="I84" s="118"/>
      <c r="J84" s="118"/>
      <c r="K84" s="118"/>
      <c r="L84" s="118"/>
      <c r="M84" s="118"/>
      <c r="N84" s="141"/>
      <c r="O84" s="141"/>
      <c r="P84" s="141"/>
      <c r="Q84" s="104"/>
      <c r="R84" s="98"/>
      <c r="S84" s="98"/>
      <c r="T84" s="98"/>
      <c r="U84" s="98"/>
      <c r="V84" s="29"/>
      <c r="W84" s="40"/>
      <c r="X84" s="56"/>
      <c r="Y84" s="56"/>
      <c r="Z84" s="56"/>
      <c r="AA84" s="56"/>
      <c r="AB84" s="56"/>
      <c r="AC84" s="56"/>
      <c r="AD84" s="56"/>
      <c r="AE84" s="56"/>
      <c r="AF84" s="56"/>
      <c r="AG84" s="56"/>
      <c r="AH84" s="56"/>
      <c r="AI84" s="56"/>
      <c r="AJ84" s="56"/>
      <c r="AK84" s="56"/>
      <c r="AL84" s="56"/>
      <c r="AM84" s="56"/>
      <c r="AN84" s="56"/>
      <c r="AO84" s="56"/>
      <c r="AP84" s="56"/>
      <c r="AQ84" s="56"/>
      <c r="AR84" s="56"/>
      <c r="AS84" s="56"/>
      <c r="AT84" s="56"/>
      <c r="AU84" s="56"/>
      <c r="AV84" s="56"/>
      <c r="AW84" s="56"/>
      <c r="AX84" s="56"/>
      <c r="AY84" s="56"/>
      <c r="AZ84" s="56"/>
      <c r="BA84" s="56"/>
      <c r="BB84" s="56"/>
      <c r="BC84" s="56"/>
      <c r="BD84" s="56"/>
      <c r="BE84" s="56"/>
      <c r="BF84" s="56"/>
      <c r="BG84" s="56"/>
      <c r="BH84" s="56"/>
      <c r="BI84" s="56"/>
      <c r="BJ84" s="56"/>
      <c r="BK84" s="56"/>
      <c r="BL84" s="56"/>
      <c r="BM84" s="56"/>
      <c r="BN84" s="56"/>
      <c r="BO84" s="56"/>
      <c r="BP84" s="56"/>
      <c r="BQ84" s="56"/>
      <c r="BR84" s="56"/>
      <c r="BS84" s="56"/>
      <c r="BT84" s="56"/>
      <c r="BU84" s="56"/>
      <c r="BV84" s="56"/>
      <c r="BW84" s="56"/>
      <c r="BX84" s="56"/>
      <c r="BY84" s="56"/>
      <c r="BZ84" s="56"/>
      <c r="CA84" s="56"/>
      <c r="CB84" s="56"/>
      <c r="CC84" s="56"/>
      <c r="CD84" s="56"/>
      <c r="CE84" s="56"/>
      <c r="CF84" s="56"/>
      <c r="CG84" s="56"/>
    </row>
    <row r="85" spans="1:85" s="41" customFormat="1" ht="85.5" x14ac:dyDescent="0.2">
      <c r="A85" s="1" t="s">
        <v>660</v>
      </c>
      <c r="B85" s="1" t="s">
        <v>295</v>
      </c>
      <c r="C85" s="159" t="s">
        <v>728</v>
      </c>
      <c r="D85" s="1" t="s">
        <v>910</v>
      </c>
      <c r="E85" s="159" t="s">
        <v>911</v>
      </c>
      <c r="F85" s="154" t="s">
        <v>912</v>
      </c>
      <c r="G85" s="176">
        <v>1100000</v>
      </c>
      <c r="H85" s="160" t="s">
        <v>1048</v>
      </c>
      <c r="I85" s="12"/>
      <c r="J85" s="12"/>
      <c r="K85" s="12"/>
      <c r="L85" s="12"/>
      <c r="M85" s="12"/>
      <c r="N85" s="159" t="s">
        <v>1002</v>
      </c>
      <c r="O85" s="159"/>
      <c r="P85" s="159" t="s">
        <v>1049</v>
      </c>
      <c r="Q85" s="104"/>
      <c r="R85" s="98"/>
      <c r="S85" s="98"/>
      <c r="T85" s="98"/>
      <c r="U85" s="98"/>
      <c r="V85" s="29"/>
      <c r="W85" s="40"/>
      <c r="X85" s="56"/>
      <c r="Y85" s="56"/>
      <c r="Z85" s="56"/>
      <c r="AA85" s="56"/>
      <c r="AB85" s="56"/>
      <c r="AC85" s="56"/>
      <c r="AD85" s="56"/>
      <c r="AE85" s="56"/>
      <c r="AF85" s="56"/>
      <c r="AG85" s="56"/>
      <c r="AH85" s="56"/>
      <c r="AI85" s="56"/>
      <c r="AJ85" s="56"/>
      <c r="AK85" s="56"/>
      <c r="AL85" s="56"/>
      <c r="AM85" s="56"/>
      <c r="AN85" s="56"/>
      <c r="AO85" s="56"/>
      <c r="AP85" s="56"/>
      <c r="AQ85" s="56"/>
      <c r="AR85" s="56"/>
      <c r="AS85" s="56"/>
      <c r="AT85" s="56"/>
      <c r="AU85" s="56"/>
      <c r="AV85" s="56"/>
      <c r="AW85" s="56"/>
      <c r="AX85" s="56"/>
      <c r="AY85" s="56"/>
      <c r="AZ85" s="56"/>
      <c r="BA85" s="56"/>
      <c r="BB85" s="56"/>
      <c r="BC85" s="56"/>
      <c r="BD85" s="56"/>
      <c r="BE85" s="56"/>
      <c r="BF85" s="56"/>
      <c r="BG85" s="56"/>
      <c r="BH85" s="56"/>
      <c r="BI85" s="56"/>
      <c r="BJ85" s="56"/>
      <c r="BK85" s="56"/>
      <c r="BL85" s="56"/>
      <c r="BM85" s="56"/>
      <c r="BN85" s="56"/>
      <c r="BO85" s="56"/>
      <c r="BP85" s="56"/>
      <c r="BQ85" s="56"/>
      <c r="BR85" s="56"/>
      <c r="BS85" s="56"/>
      <c r="BT85" s="56"/>
      <c r="BU85" s="56"/>
      <c r="BV85" s="56"/>
      <c r="BW85" s="56"/>
      <c r="BX85" s="56"/>
      <c r="BY85" s="56"/>
      <c r="BZ85" s="56"/>
      <c r="CA85" s="56"/>
      <c r="CB85" s="56"/>
      <c r="CC85" s="56"/>
      <c r="CD85" s="56"/>
      <c r="CE85" s="56"/>
      <c r="CF85" s="56"/>
      <c r="CG85" s="56"/>
    </row>
    <row r="86" spans="1:85" s="41" customFormat="1" ht="54.95" customHeight="1" x14ac:dyDescent="0.2">
      <c r="A86" s="140" t="s">
        <v>661</v>
      </c>
      <c r="B86" s="140" t="s">
        <v>295</v>
      </c>
      <c r="C86" s="141" t="s">
        <v>729</v>
      </c>
      <c r="D86" s="140"/>
      <c r="E86" s="141"/>
      <c r="F86" s="190" t="s">
        <v>913</v>
      </c>
      <c r="G86" s="191"/>
      <c r="H86" s="192" t="s">
        <v>1050</v>
      </c>
      <c r="I86" s="118"/>
      <c r="J86" s="118"/>
      <c r="K86" s="118"/>
      <c r="L86" s="118"/>
      <c r="M86" s="118"/>
      <c r="N86" s="141"/>
      <c r="O86" s="141"/>
      <c r="P86" s="141"/>
      <c r="Q86" s="104"/>
      <c r="R86" s="98"/>
      <c r="S86" s="98"/>
      <c r="T86" s="98"/>
      <c r="U86" s="98"/>
      <c r="V86" s="29"/>
      <c r="W86" s="40"/>
      <c r="X86" s="56"/>
      <c r="Y86" s="56"/>
      <c r="Z86" s="56"/>
      <c r="AA86" s="56"/>
      <c r="AB86" s="56"/>
      <c r="AC86" s="56"/>
      <c r="AD86" s="56"/>
      <c r="AE86" s="56"/>
      <c r="AF86" s="56"/>
      <c r="AG86" s="56"/>
      <c r="AH86" s="56"/>
      <c r="AI86" s="56"/>
      <c r="AJ86" s="56"/>
      <c r="AK86" s="56"/>
      <c r="AL86" s="56"/>
      <c r="AM86" s="56"/>
      <c r="AN86" s="56"/>
      <c r="AO86" s="56"/>
      <c r="AP86" s="56"/>
      <c r="AQ86" s="56"/>
      <c r="AR86" s="56"/>
      <c r="AS86" s="56"/>
      <c r="AT86" s="56"/>
      <c r="AU86" s="56"/>
      <c r="AV86" s="56"/>
      <c r="AW86" s="56"/>
      <c r="AX86" s="56"/>
      <c r="AY86" s="56"/>
      <c r="AZ86" s="56"/>
      <c r="BA86" s="56"/>
      <c r="BB86" s="56"/>
      <c r="BC86" s="56"/>
      <c r="BD86" s="56"/>
      <c r="BE86" s="56"/>
      <c r="BF86" s="56"/>
      <c r="BG86" s="56"/>
      <c r="BH86" s="56"/>
      <c r="BI86" s="56"/>
      <c r="BJ86" s="56"/>
      <c r="BK86" s="56"/>
      <c r="BL86" s="56"/>
      <c r="BM86" s="56"/>
      <c r="BN86" s="56"/>
      <c r="BO86" s="56"/>
      <c r="BP86" s="56"/>
      <c r="BQ86" s="56"/>
      <c r="BR86" s="56"/>
      <c r="BS86" s="56"/>
      <c r="BT86" s="56"/>
      <c r="BU86" s="56"/>
      <c r="BV86" s="56"/>
      <c r="BW86" s="56"/>
      <c r="BX86" s="56"/>
      <c r="BY86" s="56"/>
      <c r="BZ86" s="56"/>
      <c r="CA86" s="56"/>
      <c r="CB86" s="56"/>
      <c r="CC86" s="56"/>
      <c r="CD86" s="56"/>
      <c r="CE86" s="56"/>
      <c r="CF86" s="56"/>
      <c r="CG86" s="56"/>
    </row>
    <row r="87" spans="1:85" s="41" customFormat="1" ht="69" customHeight="1" x14ac:dyDescent="0.2">
      <c r="A87" s="1" t="s">
        <v>662</v>
      </c>
      <c r="B87" s="1" t="s">
        <v>295</v>
      </c>
      <c r="C87" s="159" t="s">
        <v>729</v>
      </c>
      <c r="D87" s="1" t="s">
        <v>914</v>
      </c>
      <c r="E87" s="159" t="s">
        <v>732</v>
      </c>
      <c r="F87" s="154" t="s">
        <v>915</v>
      </c>
      <c r="G87" s="176">
        <v>4303600</v>
      </c>
      <c r="H87" s="160" t="s">
        <v>1051</v>
      </c>
      <c r="I87" s="12"/>
      <c r="J87" s="12"/>
      <c r="K87" s="12"/>
      <c r="L87" s="12"/>
      <c r="M87" s="12"/>
      <c r="N87" s="159" t="s">
        <v>1030</v>
      </c>
      <c r="O87" s="159"/>
      <c r="P87" s="159" t="s">
        <v>1052</v>
      </c>
      <c r="Q87" s="104"/>
      <c r="R87" s="98"/>
      <c r="S87" s="98"/>
      <c r="T87" s="98"/>
      <c r="U87" s="98"/>
      <c r="V87" s="29"/>
      <c r="W87" s="40"/>
      <c r="X87" s="56"/>
      <c r="Y87" s="56"/>
      <c r="Z87" s="56"/>
      <c r="AA87" s="56"/>
      <c r="AB87" s="56"/>
      <c r="AC87" s="56"/>
      <c r="AD87" s="56"/>
      <c r="AE87" s="56"/>
      <c r="AF87" s="56"/>
      <c r="AG87" s="56"/>
      <c r="AH87" s="56"/>
      <c r="AI87" s="56"/>
      <c r="AJ87" s="56"/>
      <c r="AK87" s="56"/>
      <c r="AL87" s="56"/>
      <c r="AM87" s="56"/>
      <c r="AN87" s="56"/>
      <c r="AO87" s="56"/>
      <c r="AP87" s="56"/>
      <c r="AQ87" s="56"/>
      <c r="AR87" s="56"/>
      <c r="AS87" s="56"/>
      <c r="AT87" s="56"/>
      <c r="AU87" s="56"/>
      <c r="AV87" s="56"/>
      <c r="AW87" s="56"/>
      <c r="AX87" s="56"/>
      <c r="AY87" s="56"/>
      <c r="AZ87" s="56"/>
      <c r="BA87" s="56"/>
      <c r="BB87" s="56"/>
      <c r="BC87" s="56"/>
      <c r="BD87" s="56"/>
      <c r="BE87" s="56"/>
      <c r="BF87" s="56"/>
      <c r="BG87" s="56"/>
      <c r="BH87" s="56"/>
      <c r="BI87" s="56"/>
      <c r="BJ87" s="56"/>
      <c r="BK87" s="56"/>
      <c r="BL87" s="56"/>
      <c r="BM87" s="56"/>
      <c r="BN87" s="56"/>
      <c r="BO87" s="56"/>
      <c r="BP87" s="56"/>
      <c r="BQ87" s="56"/>
      <c r="BR87" s="56"/>
      <c r="BS87" s="56"/>
      <c r="BT87" s="56"/>
      <c r="BU87" s="56"/>
      <c r="BV87" s="56"/>
      <c r="BW87" s="56"/>
      <c r="BX87" s="56"/>
      <c r="BY87" s="56"/>
      <c r="BZ87" s="56"/>
      <c r="CA87" s="56"/>
      <c r="CB87" s="56"/>
      <c r="CC87" s="56"/>
      <c r="CD87" s="56"/>
      <c r="CE87" s="56"/>
      <c r="CF87" s="56"/>
      <c r="CG87" s="56"/>
    </row>
    <row r="88" spans="1:85" s="41" customFormat="1" ht="73.5" customHeight="1" x14ac:dyDescent="0.2">
      <c r="A88" s="1" t="s">
        <v>663</v>
      </c>
      <c r="B88" s="1" t="s">
        <v>295</v>
      </c>
      <c r="C88" s="159" t="s">
        <v>730</v>
      </c>
      <c r="D88" s="1" t="s">
        <v>916</v>
      </c>
      <c r="E88" s="159" t="s">
        <v>732</v>
      </c>
      <c r="F88" s="154" t="s">
        <v>915</v>
      </c>
      <c r="G88" s="176">
        <v>2100000</v>
      </c>
      <c r="H88" s="160" t="s">
        <v>1053</v>
      </c>
      <c r="I88" s="12"/>
      <c r="J88" s="12"/>
      <c r="K88" s="12"/>
      <c r="L88" s="12"/>
      <c r="M88" s="12"/>
      <c r="N88" s="159" t="s">
        <v>1054</v>
      </c>
      <c r="O88" s="159"/>
      <c r="P88" s="159" t="s">
        <v>1077</v>
      </c>
      <c r="Q88" s="104"/>
      <c r="R88" s="98"/>
      <c r="S88" s="98"/>
      <c r="T88" s="98"/>
      <c r="U88" s="98"/>
      <c r="V88" s="29"/>
      <c r="W88" s="40"/>
      <c r="X88" s="56"/>
      <c r="Y88" s="56"/>
      <c r="Z88" s="56"/>
      <c r="AA88" s="56"/>
      <c r="AB88" s="56"/>
      <c r="AC88" s="56"/>
      <c r="AD88" s="56"/>
      <c r="AE88" s="56"/>
      <c r="AF88" s="56"/>
      <c r="AG88" s="56"/>
      <c r="AH88" s="56"/>
      <c r="AI88" s="56"/>
      <c r="AJ88" s="56"/>
      <c r="AK88" s="56"/>
      <c r="AL88" s="56"/>
      <c r="AM88" s="56"/>
      <c r="AN88" s="56"/>
      <c r="AO88" s="56"/>
      <c r="AP88" s="56"/>
      <c r="AQ88" s="56"/>
      <c r="AR88" s="56"/>
      <c r="AS88" s="56"/>
      <c r="AT88" s="56"/>
      <c r="AU88" s="56"/>
      <c r="AV88" s="56"/>
      <c r="AW88" s="56"/>
      <c r="AX88" s="56"/>
      <c r="AY88" s="56"/>
      <c r="AZ88" s="56"/>
      <c r="BA88" s="56"/>
      <c r="BB88" s="56"/>
      <c r="BC88" s="56"/>
      <c r="BD88" s="56"/>
      <c r="BE88" s="56"/>
      <c r="BF88" s="56"/>
      <c r="BG88" s="56"/>
      <c r="BH88" s="56"/>
      <c r="BI88" s="56"/>
      <c r="BJ88" s="56"/>
      <c r="BK88" s="56"/>
      <c r="BL88" s="56"/>
      <c r="BM88" s="56"/>
      <c r="BN88" s="56"/>
      <c r="BO88" s="56"/>
      <c r="BP88" s="56"/>
      <c r="BQ88" s="56"/>
      <c r="BR88" s="56"/>
      <c r="BS88" s="56"/>
      <c r="BT88" s="56"/>
      <c r="BU88" s="56"/>
      <c r="BV88" s="56"/>
      <c r="BW88" s="56"/>
      <c r="BX88" s="56"/>
      <c r="BY88" s="56"/>
      <c r="BZ88" s="56"/>
      <c r="CA88" s="56"/>
      <c r="CB88" s="56"/>
      <c r="CC88" s="56"/>
      <c r="CD88" s="56"/>
      <c r="CE88" s="56"/>
      <c r="CF88" s="56"/>
      <c r="CG88" s="56"/>
    </row>
    <row r="89" spans="1:85" s="48" customFormat="1" ht="71.25" x14ac:dyDescent="0.2">
      <c r="A89" s="32" t="s">
        <v>664</v>
      </c>
      <c r="B89" s="1" t="s">
        <v>295</v>
      </c>
      <c r="C89" s="204" t="s">
        <v>731</v>
      </c>
      <c r="D89" s="32" t="s">
        <v>917</v>
      </c>
      <c r="E89" s="204" t="s">
        <v>732</v>
      </c>
      <c r="F89" s="205" t="s">
        <v>918</v>
      </c>
      <c r="G89" s="206">
        <v>3490000</v>
      </c>
      <c r="H89" s="207" t="s">
        <v>1055</v>
      </c>
      <c r="I89" s="208"/>
      <c r="J89" s="208"/>
      <c r="K89" s="208"/>
      <c r="L89" s="208"/>
      <c r="M89" s="208"/>
      <c r="N89" s="204" t="s">
        <v>1056</v>
      </c>
      <c r="O89" s="159"/>
      <c r="P89" s="159" t="s">
        <v>551</v>
      </c>
      <c r="Q89" s="105"/>
      <c r="R89" s="101"/>
      <c r="S89" s="101"/>
      <c r="T89" s="101"/>
      <c r="U89" s="101"/>
      <c r="V89" s="43"/>
      <c r="W89" s="66"/>
      <c r="X89" s="56"/>
      <c r="Y89" s="56"/>
      <c r="Z89" s="56"/>
      <c r="AA89" s="56"/>
      <c r="AB89" s="56"/>
      <c r="AC89" s="56"/>
      <c r="AD89" s="56"/>
      <c r="AE89" s="56"/>
      <c r="AF89" s="56"/>
      <c r="AG89" s="56"/>
      <c r="AH89" s="56"/>
      <c r="AI89" s="56"/>
      <c r="AJ89" s="56"/>
      <c r="AK89" s="56"/>
      <c r="AL89" s="56"/>
      <c r="AM89" s="56"/>
      <c r="AN89" s="56"/>
      <c r="AO89" s="56"/>
      <c r="AP89" s="56"/>
      <c r="AQ89" s="56"/>
      <c r="AR89" s="56"/>
      <c r="AS89" s="56"/>
      <c r="AT89" s="56"/>
      <c r="AU89" s="56"/>
      <c r="AV89" s="56"/>
      <c r="AW89" s="56"/>
      <c r="AX89" s="56"/>
      <c r="AY89" s="56"/>
      <c r="AZ89" s="56"/>
      <c r="BA89" s="56"/>
      <c r="BB89" s="56"/>
      <c r="BC89" s="56"/>
      <c r="BD89" s="56"/>
      <c r="BE89" s="56"/>
      <c r="BF89" s="56"/>
      <c r="BG89" s="56"/>
      <c r="BH89" s="56"/>
      <c r="BI89" s="56"/>
      <c r="BJ89" s="56"/>
      <c r="BK89" s="56"/>
      <c r="BL89" s="56"/>
      <c r="BM89" s="56"/>
      <c r="BN89" s="56"/>
      <c r="BO89" s="56"/>
      <c r="BP89" s="56"/>
      <c r="BQ89" s="56"/>
      <c r="BR89" s="56"/>
      <c r="BS89" s="56"/>
      <c r="BT89" s="56"/>
      <c r="BU89" s="56"/>
      <c r="BV89" s="56"/>
      <c r="BW89" s="56"/>
      <c r="BX89" s="56"/>
      <c r="BY89" s="56"/>
      <c r="BZ89" s="56"/>
      <c r="CA89" s="56"/>
      <c r="CB89" s="56"/>
      <c r="CC89" s="56"/>
      <c r="CD89" s="56"/>
      <c r="CE89" s="56"/>
      <c r="CF89" s="56"/>
      <c r="CG89" s="56"/>
    </row>
    <row r="90" spans="1:85" s="41" customFormat="1" ht="85.5" x14ac:dyDescent="0.2">
      <c r="A90" s="1" t="s">
        <v>665</v>
      </c>
      <c r="B90" s="1" t="s">
        <v>295</v>
      </c>
      <c r="C90" s="159" t="s">
        <v>732</v>
      </c>
      <c r="D90" s="1" t="s">
        <v>919</v>
      </c>
      <c r="E90" s="159" t="s">
        <v>733</v>
      </c>
      <c r="F90" s="154" t="s">
        <v>920</v>
      </c>
      <c r="G90" s="176">
        <v>1221400</v>
      </c>
      <c r="H90" s="160" t="s">
        <v>993</v>
      </c>
      <c r="I90" s="12"/>
      <c r="J90" s="12"/>
      <c r="K90" s="12"/>
      <c r="L90" s="12"/>
      <c r="M90" s="12"/>
      <c r="N90" s="159" t="s">
        <v>1057</v>
      </c>
      <c r="O90" s="159"/>
      <c r="P90" s="159" t="s">
        <v>1077</v>
      </c>
      <c r="Q90" s="104"/>
      <c r="R90" s="98"/>
      <c r="S90" s="98"/>
      <c r="T90" s="98"/>
      <c r="U90" s="98"/>
      <c r="V90" s="29"/>
      <c r="W90" s="40"/>
      <c r="X90" s="56"/>
      <c r="Y90" s="56"/>
      <c r="Z90" s="56"/>
      <c r="AA90" s="56"/>
      <c r="AB90" s="56"/>
      <c r="AC90" s="56"/>
      <c r="AD90" s="56"/>
      <c r="AE90" s="56"/>
      <c r="AF90" s="56"/>
      <c r="AG90" s="56"/>
      <c r="AH90" s="56"/>
      <c r="AI90" s="56"/>
      <c r="AJ90" s="56"/>
      <c r="AK90" s="56"/>
      <c r="AL90" s="56"/>
      <c r="AM90" s="56"/>
      <c r="AN90" s="56"/>
      <c r="AO90" s="56"/>
      <c r="AP90" s="56"/>
      <c r="AQ90" s="56"/>
      <c r="AR90" s="56"/>
      <c r="AS90" s="56"/>
      <c r="AT90" s="56"/>
      <c r="AU90" s="56"/>
      <c r="AV90" s="56"/>
      <c r="AW90" s="56"/>
      <c r="AX90" s="56"/>
      <c r="AY90" s="56"/>
      <c r="AZ90" s="56"/>
      <c r="BA90" s="56"/>
      <c r="BB90" s="56"/>
      <c r="BC90" s="56"/>
      <c r="BD90" s="56"/>
      <c r="BE90" s="56"/>
      <c r="BF90" s="56"/>
      <c r="BG90" s="56"/>
      <c r="BH90" s="56"/>
      <c r="BI90" s="56"/>
      <c r="BJ90" s="56"/>
      <c r="BK90" s="56"/>
      <c r="BL90" s="56"/>
      <c r="BM90" s="56"/>
      <c r="BN90" s="56"/>
      <c r="BO90" s="56"/>
      <c r="BP90" s="56"/>
      <c r="BQ90" s="56"/>
      <c r="BR90" s="56"/>
      <c r="BS90" s="56"/>
      <c r="BT90" s="56"/>
      <c r="BU90" s="56"/>
      <c r="BV90" s="56"/>
      <c r="BW90" s="56"/>
      <c r="BX90" s="56"/>
      <c r="BY90" s="56"/>
      <c r="BZ90" s="56"/>
      <c r="CA90" s="56"/>
      <c r="CB90" s="56"/>
      <c r="CC90" s="56"/>
      <c r="CD90" s="56"/>
      <c r="CE90" s="56"/>
      <c r="CF90" s="56"/>
      <c r="CG90" s="56"/>
    </row>
    <row r="91" spans="1:85" s="41" customFormat="1" ht="57" x14ac:dyDescent="0.2">
      <c r="A91" s="1" t="s">
        <v>666</v>
      </c>
      <c r="B91" s="1" t="s">
        <v>295</v>
      </c>
      <c r="C91" s="159" t="s">
        <v>732</v>
      </c>
      <c r="D91" s="1" t="s">
        <v>921</v>
      </c>
      <c r="E91" s="159" t="s">
        <v>922</v>
      </c>
      <c r="F91" s="154" t="s">
        <v>923</v>
      </c>
      <c r="G91" s="176">
        <v>1650000</v>
      </c>
      <c r="H91" s="160" t="s">
        <v>1058</v>
      </c>
      <c r="I91" s="12"/>
      <c r="J91" s="12"/>
      <c r="K91" s="12"/>
      <c r="L91" s="12"/>
      <c r="M91" s="12"/>
      <c r="N91" s="159" t="s">
        <v>236</v>
      </c>
      <c r="O91" s="159"/>
      <c r="P91" s="159" t="s">
        <v>1018</v>
      </c>
      <c r="Q91" s="104"/>
      <c r="R91" s="98"/>
      <c r="S91" s="98"/>
      <c r="T91" s="98"/>
      <c r="U91" s="98"/>
      <c r="V91" s="29"/>
      <c r="W91" s="40"/>
      <c r="X91" s="56"/>
      <c r="Y91" s="56"/>
      <c r="Z91" s="56"/>
      <c r="AA91" s="56"/>
      <c r="AB91" s="56"/>
      <c r="AC91" s="56"/>
      <c r="AD91" s="56"/>
      <c r="AE91" s="56"/>
      <c r="AF91" s="56"/>
      <c r="AG91" s="56"/>
      <c r="AH91" s="56"/>
      <c r="AI91" s="56"/>
      <c r="AJ91" s="56"/>
      <c r="AK91" s="56"/>
      <c r="AL91" s="56"/>
      <c r="AM91" s="56"/>
      <c r="AN91" s="56"/>
      <c r="AO91" s="56"/>
      <c r="AP91" s="56"/>
      <c r="AQ91" s="56"/>
      <c r="AR91" s="56"/>
      <c r="AS91" s="56"/>
      <c r="AT91" s="56"/>
      <c r="AU91" s="56"/>
      <c r="AV91" s="56"/>
      <c r="AW91" s="56"/>
      <c r="AX91" s="56"/>
      <c r="AY91" s="56"/>
      <c r="AZ91" s="56"/>
      <c r="BA91" s="56"/>
      <c r="BB91" s="56"/>
      <c r="BC91" s="56"/>
      <c r="BD91" s="56"/>
      <c r="BE91" s="56"/>
      <c r="BF91" s="56"/>
      <c r="BG91" s="56"/>
      <c r="BH91" s="56"/>
      <c r="BI91" s="56"/>
      <c r="BJ91" s="56"/>
      <c r="BK91" s="56"/>
      <c r="BL91" s="56"/>
      <c r="BM91" s="56"/>
      <c r="BN91" s="56"/>
      <c r="BO91" s="56"/>
      <c r="BP91" s="56"/>
      <c r="BQ91" s="56"/>
      <c r="BR91" s="56"/>
      <c r="BS91" s="56"/>
      <c r="BT91" s="56"/>
      <c r="BU91" s="56"/>
      <c r="BV91" s="56"/>
      <c r="BW91" s="56"/>
      <c r="BX91" s="56"/>
      <c r="BY91" s="56"/>
      <c r="BZ91" s="56"/>
      <c r="CA91" s="56"/>
      <c r="CB91" s="56"/>
      <c r="CC91" s="56"/>
      <c r="CD91" s="56"/>
      <c r="CE91" s="56"/>
      <c r="CF91" s="56"/>
      <c r="CG91" s="56"/>
    </row>
    <row r="92" spans="1:85" s="41" customFormat="1" ht="57" x14ac:dyDescent="0.2">
      <c r="A92" s="1" t="s">
        <v>667</v>
      </c>
      <c r="B92" s="1" t="s">
        <v>295</v>
      </c>
      <c r="C92" s="159" t="s">
        <v>732</v>
      </c>
      <c r="D92" s="1" t="s">
        <v>924</v>
      </c>
      <c r="E92" s="159" t="s">
        <v>733</v>
      </c>
      <c r="F92" s="154" t="s">
        <v>925</v>
      </c>
      <c r="G92" s="176">
        <v>1250000</v>
      </c>
      <c r="H92" s="160" t="s">
        <v>1058</v>
      </c>
      <c r="I92" s="12"/>
      <c r="J92" s="12"/>
      <c r="K92" s="12"/>
      <c r="L92" s="12"/>
      <c r="M92" s="12"/>
      <c r="N92" s="159" t="s">
        <v>236</v>
      </c>
      <c r="O92" s="159"/>
      <c r="P92" s="159" t="s">
        <v>1018</v>
      </c>
      <c r="Q92" s="104"/>
      <c r="R92" s="98"/>
      <c r="S92" s="98"/>
      <c r="T92" s="98"/>
      <c r="U92" s="98"/>
      <c r="V92" s="29"/>
      <c r="W92" s="40"/>
      <c r="X92" s="56"/>
      <c r="Y92" s="56"/>
      <c r="Z92" s="56"/>
      <c r="AA92" s="56"/>
      <c r="AB92" s="56"/>
      <c r="AC92" s="56"/>
      <c r="AD92" s="56"/>
      <c r="AE92" s="56"/>
      <c r="AF92" s="56"/>
      <c r="AG92" s="56"/>
      <c r="AH92" s="56"/>
      <c r="AI92" s="56"/>
      <c r="AJ92" s="56"/>
      <c r="AK92" s="56"/>
      <c r="AL92" s="56"/>
      <c r="AM92" s="56"/>
      <c r="AN92" s="56"/>
      <c r="AO92" s="56"/>
      <c r="AP92" s="56"/>
      <c r="AQ92" s="56"/>
      <c r="AR92" s="56"/>
      <c r="AS92" s="56"/>
      <c r="AT92" s="56"/>
      <c r="AU92" s="56"/>
      <c r="AV92" s="56"/>
      <c r="AW92" s="56"/>
      <c r="AX92" s="56"/>
      <c r="AY92" s="56"/>
      <c r="AZ92" s="56"/>
      <c r="BA92" s="56"/>
      <c r="BB92" s="56"/>
      <c r="BC92" s="56"/>
      <c r="BD92" s="56"/>
      <c r="BE92" s="56"/>
      <c r="BF92" s="56"/>
      <c r="BG92" s="56"/>
      <c r="BH92" s="56"/>
      <c r="BI92" s="56"/>
      <c r="BJ92" s="56"/>
      <c r="BK92" s="56"/>
      <c r="BL92" s="56"/>
      <c r="BM92" s="56"/>
      <c r="BN92" s="56"/>
      <c r="BO92" s="56"/>
      <c r="BP92" s="56"/>
      <c r="BQ92" s="56"/>
      <c r="BR92" s="56"/>
      <c r="BS92" s="56"/>
      <c r="BT92" s="56"/>
      <c r="BU92" s="56"/>
      <c r="BV92" s="56"/>
      <c r="BW92" s="56"/>
      <c r="BX92" s="56"/>
      <c r="BY92" s="56"/>
      <c r="BZ92" s="56"/>
      <c r="CA92" s="56"/>
      <c r="CB92" s="56"/>
      <c r="CC92" s="56"/>
      <c r="CD92" s="56"/>
      <c r="CE92" s="56"/>
      <c r="CF92" s="56"/>
      <c r="CG92" s="56"/>
    </row>
    <row r="93" spans="1:85" s="41" customFormat="1" ht="42.75" x14ac:dyDescent="0.2">
      <c r="A93" s="1" t="s">
        <v>668</v>
      </c>
      <c r="B93" s="1" t="s">
        <v>295</v>
      </c>
      <c r="C93" s="159" t="s">
        <v>732</v>
      </c>
      <c r="D93" s="1" t="s">
        <v>926</v>
      </c>
      <c r="E93" s="159" t="s">
        <v>733</v>
      </c>
      <c r="F93" s="154" t="s">
        <v>927</v>
      </c>
      <c r="G93" s="176">
        <v>3050000</v>
      </c>
      <c r="H93" s="160" t="s">
        <v>1059</v>
      </c>
      <c r="I93" s="12"/>
      <c r="J93" s="12"/>
      <c r="K93" s="12"/>
      <c r="L93" s="12"/>
      <c r="M93" s="12"/>
      <c r="N93" s="159" t="s">
        <v>409</v>
      </c>
      <c r="O93" s="159"/>
      <c r="P93" s="159" t="s">
        <v>1077</v>
      </c>
      <c r="Q93" s="104"/>
      <c r="R93" s="98"/>
      <c r="S93" s="98"/>
      <c r="T93" s="98"/>
      <c r="U93" s="98"/>
      <c r="V93" s="29"/>
      <c r="W93" s="40"/>
      <c r="X93" s="56"/>
      <c r="Y93" s="56"/>
      <c r="Z93" s="56"/>
      <c r="AA93" s="56"/>
      <c r="AB93" s="56"/>
      <c r="AC93" s="56"/>
      <c r="AD93" s="56"/>
      <c r="AE93" s="56"/>
      <c r="AF93" s="56"/>
      <c r="AG93" s="56"/>
      <c r="AH93" s="56"/>
      <c r="AI93" s="56"/>
      <c r="AJ93" s="56"/>
      <c r="AK93" s="56"/>
      <c r="AL93" s="56"/>
      <c r="AM93" s="56"/>
      <c r="AN93" s="56"/>
      <c r="AO93" s="56"/>
      <c r="AP93" s="56"/>
      <c r="AQ93" s="56"/>
      <c r="AR93" s="56"/>
      <c r="AS93" s="56"/>
      <c r="AT93" s="56"/>
      <c r="AU93" s="56"/>
      <c r="AV93" s="56"/>
      <c r="AW93" s="56"/>
      <c r="AX93" s="56"/>
      <c r="AY93" s="56"/>
      <c r="AZ93" s="56"/>
      <c r="BA93" s="56"/>
      <c r="BB93" s="56"/>
      <c r="BC93" s="56"/>
      <c r="BD93" s="56"/>
      <c r="BE93" s="56"/>
      <c r="BF93" s="56"/>
      <c r="BG93" s="56"/>
      <c r="BH93" s="56"/>
      <c r="BI93" s="56"/>
      <c r="BJ93" s="56"/>
      <c r="BK93" s="56"/>
      <c r="BL93" s="56"/>
      <c r="BM93" s="56"/>
      <c r="BN93" s="56"/>
      <c r="BO93" s="56"/>
      <c r="BP93" s="56"/>
      <c r="BQ93" s="56"/>
      <c r="BR93" s="56"/>
      <c r="BS93" s="56"/>
      <c r="BT93" s="56"/>
      <c r="BU93" s="56"/>
      <c r="BV93" s="56"/>
      <c r="BW93" s="56"/>
      <c r="BX93" s="56"/>
      <c r="BY93" s="56"/>
      <c r="BZ93" s="56"/>
      <c r="CA93" s="56"/>
      <c r="CB93" s="56"/>
      <c r="CC93" s="56"/>
      <c r="CD93" s="56"/>
      <c r="CE93" s="56"/>
      <c r="CF93" s="56"/>
      <c r="CG93" s="56"/>
    </row>
    <row r="94" spans="1:85" s="48" customFormat="1" ht="57" x14ac:dyDescent="0.2">
      <c r="A94" s="1" t="s">
        <v>669</v>
      </c>
      <c r="B94" s="1" t="s">
        <v>295</v>
      </c>
      <c r="C94" s="159" t="s">
        <v>732</v>
      </c>
      <c r="D94" s="1" t="s">
        <v>928</v>
      </c>
      <c r="E94" s="159" t="s">
        <v>733</v>
      </c>
      <c r="F94" s="154" t="s">
        <v>929</v>
      </c>
      <c r="G94" s="176">
        <v>675500</v>
      </c>
      <c r="H94" s="160" t="s">
        <v>1039</v>
      </c>
      <c r="I94" s="12"/>
      <c r="J94" s="12"/>
      <c r="K94" s="12"/>
      <c r="L94" s="12"/>
      <c r="M94" s="12"/>
      <c r="N94" s="159" t="s">
        <v>1030</v>
      </c>
      <c r="O94" s="159"/>
      <c r="P94" s="159" t="s">
        <v>1052</v>
      </c>
      <c r="Q94" s="105"/>
      <c r="R94" s="101"/>
      <c r="S94" s="101"/>
      <c r="T94" s="101"/>
      <c r="U94" s="101"/>
      <c r="V94" s="43"/>
      <c r="W94" s="66"/>
      <c r="X94" s="56"/>
      <c r="Y94" s="56"/>
      <c r="Z94" s="56"/>
      <c r="AA94" s="56"/>
      <c r="AB94" s="56"/>
      <c r="AC94" s="56"/>
      <c r="AD94" s="56"/>
      <c r="AE94" s="56"/>
      <c r="AF94" s="56"/>
      <c r="AG94" s="56"/>
      <c r="AH94" s="56"/>
      <c r="AI94" s="56"/>
      <c r="AJ94" s="56"/>
      <c r="AK94" s="56"/>
      <c r="AL94" s="56"/>
      <c r="AM94" s="56"/>
      <c r="AN94" s="56"/>
      <c r="AO94" s="56"/>
      <c r="AP94" s="56"/>
      <c r="AQ94" s="56"/>
      <c r="AR94" s="56"/>
      <c r="AS94" s="56"/>
      <c r="AT94" s="56"/>
      <c r="AU94" s="56"/>
      <c r="AV94" s="56"/>
      <c r="AW94" s="56"/>
      <c r="AX94" s="56"/>
      <c r="AY94" s="56"/>
      <c r="AZ94" s="56"/>
      <c r="BA94" s="56"/>
      <c r="BB94" s="56"/>
      <c r="BC94" s="56"/>
      <c r="BD94" s="56"/>
      <c r="BE94" s="56"/>
      <c r="BF94" s="56"/>
      <c r="BG94" s="56"/>
      <c r="BH94" s="56"/>
      <c r="BI94" s="56"/>
      <c r="BJ94" s="56"/>
      <c r="BK94" s="56"/>
      <c r="BL94" s="56"/>
      <c r="BM94" s="56"/>
      <c r="BN94" s="56"/>
      <c r="BO94" s="56"/>
      <c r="BP94" s="56"/>
      <c r="BQ94" s="56"/>
      <c r="BR94" s="56"/>
      <c r="BS94" s="56"/>
      <c r="BT94" s="56"/>
      <c r="BU94" s="56"/>
      <c r="BV94" s="56"/>
      <c r="BW94" s="56"/>
      <c r="BX94" s="56"/>
      <c r="BY94" s="56"/>
      <c r="BZ94" s="56"/>
      <c r="CA94" s="56"/>
      <c r="CB94" s="56"/>
      <c r="CC94" s="56"/>
      <c r="CD94" s="56"/>
      <c r="CE94" s="56"/>
      <c r="CF94" s="56"/>
      <c r="CG94" s="56"/>
    </row>
    <row r="95" spans="1:85" s="48" customFormat="1" ht="29.25" x14ac:dyDescent="0.2">
      <c r="A95" s="140" t="s">
        <v>670</v>
      </c>
      <c r="B95" s="140" t="s">
        <v>295</v>
      </c>
      <c r="C95" s="141" t="s">
        <v>733</v>
      </c>
      <c r="D95" s="140"/>
      <c r="E95" s="141"/>
      <c r="F95" s="190" t="s">
        <v>930</v>
      </c>
      <c r="G95" s="191"/>
      <c r="H95" s="192" t="s">
        <v>1060</v>
      </c>
      <c r="I95" s="118"/>
      <c r="J95" s="118"/>
      <c r="K95" s="118"/>
      <c r="L95" s="118"/>
      <c r="M95" s="118"/>
      <c r="N95" s="141"/>
      <c r="O95" s="141"/>
      <c r="P95" s="141"/>
      <c r="Q95" s="105"/>
      <c r="R95" s="101"/>
      <c r="S95" s="101"/>
      <c r="T95" s="101"/>
      <c r="U95" s="101"/>
      <c r="V95" s="43"/>
      <c r="W95" s="66"/>
      <c r="X95" s="56"/>
      <c r="Y95" s="56"/>
      <c r="Z95" s="56"/>
      <c r="AA95" s="56"/>
      <c r="AB95" s="56"/>
      <c r="AC95" s="56"/>
      <c r="AD95" s="56"/>
      <c r="AE95" s="56"/>
      <c r="AF95" s="56"/>
      <c r="AG95" s="56"/>
      <c r="AH95" s="56"/>
      <c r="AI95" s="56"/>
      <c r="AJ95" s="56"/>
      <c r="AK95" s="56"/>
      <c r="AL95" s="56"/>
      <c r="AM95" s="56"/>
      <c r="AN95" s="56"/>
      <c r="AO95" s="56"/>
      <c r="AP95" s="56"/>
      <c r="AQ95" s="56"/>
      <c r="AR95" s="56"/>
      <c r="AS95" s="56"/>
      <c r="AT95" s="56"/>
      <c r="AU95" s="56"/>
      <c r="AV95" s="56"/>
      <c r="AW95" s="56"/>
      <c r="AX95" s="56"/>
      <c r="AY95" s="56"/>
      <c r="AZ95" s="56"/>
      <c r="BA95" s="56"/>
      <c r="BB95" s="56"/>
      <c r="BC95" s="56"/>
      <c r="BD95" s="56"/>
      <c r="BE95" s="56"/>
      <c r="BF95" s="56"/>
      <c r="BG95" s="56"/>
      <c r="BH95" s="56"/>
      <c r="BI95" s="56"/>
      <c r="BJ95" s="56"/>
      <c r="BK95" s="56"/>
      <c r="BL95" s="56"/>
      <c r="BM95" s="56"/>
      <c r="BN95" s="56"/>
      <c r="BO95" s="56"/>
      <c r="BP95" s="56"/>
      <c r="BQ95" s="56"/>
      <c r="BR95" s="56"/>
      <c r="BS95" s="56"/>
      <c r="BT95" s="56"/>
      <c r="BU95" s="56"/>
      <c r="BV95" s="56"/>
      <c r="BW95" s="56"/>
      <c r="BX95" s="56"/>
      <c r="BY95" s="56"/>
      <c r="BZ95" s="56"/>
      <c r="CA95" s="56"/>
      <c r="CB95" s="56"/>
      <c r="CC95" s="56"/>
      <c r="CD95" s="56"/>
      <c r="CE95" s="56"/>
      <c r="CF95" s="56"/>
      <c r="CG95" s="56"/>
    </row>
    <row r="96" spans="1:85" s="41" customFormat="1" ht="29.25" x14ac:dyDescent="0.2">
      <c r="A96" s="1" t="s">
        <v>671</v>
      </c>
      <c r="B96" s="1" t="s">
        <v>295</v>
      </c>
      <c r="C96" s="159" t="s">
        <v>734</v>
      </c>
      <c r="D96" s="1" t="s">
        <v>931</v>
      </c>
      <c r="E96" s="159" t="s">
        <v>737</v>
      </c>
      <c r="F96" s="154" t="s">
        <v>930</v>
      </c>
      <c r="G96" s="176">
        <v>9292100</v>
      </c>
      <c r="H96" s="160" t="s">
        <v>1061</v>
      </c>
      <c r="I96" s="12"/>
      <c r="J96" s="12"/>
      <c r="K96" s="12"/>
      <c r="L96" s="12"/>
      <c r="M96" s="12"/>
      <c r="N96" s="159" t="s">
        <v>1009</v>
      </c>
      <c r="O96" s="159"/>
      <c r="P96" s="159" t="s">
        <v>1010</v>
      </c>
      <c r="Q96" s="104"/>
      <c r="R96" s="98"/>
      <c r="S96" s="98"/>
      <c r="T96" s="98"/>
      <c r="U96" s="98"/>
      <c r="V96" s="29"/>
      <c r="W96" s="40"/>
      <c r="X96" s="56"/>
      <c r="Y96" s="56"/>
      <c r="Z96" s="56"/>
      <c r="AA96" s="56"/>
      <c r="AB96" s="56"/>
      <c r="AC96" s="56"/>
      <c r="AD96" s="56"/>
      <c r="AE96" s="56"/>
      <c r="AF96" s="56"/>
      <c r="AG96" s="56"/>
      <c r="AH96" s="56"/>
      <c r="AI96" s="56"/>
      <c r="AJ96" s="56"/>
      <c r="AK96" s="56"/>
      <c r="AL96" s="56"/>
      <c r="AM96" s="56"/>
      <c r="AN96" s="56"/>
      <c r="AO96" s="56"/>
      <c r="AP96" s="56"/>
      <c r="AQ96" s="56"/>
      <c r="AR96" s="56"/>
      <c r="AS96" s="56"/>
      <c r="AT96" s="56"/>
      <c r="AU96" s="56"/>
      <c r="AV96" s="56"/>
      <c r="AW96" s="56"/>
      <c r="AX96" s="56"/>
      <c r="AY96" s="56"/>
      <c r="AZ96" s="56"/>
      <c r="BA96" s="56"/>
      <c r="BB96" s="56"/>
      <c r="BC96" s="56"/>
      <c r="BD96" s="56"/>
      <c r="BE96" s="56"/>
      <c r="BF96" s="56"/>
      <c r="BG96" s="56"/>
      <c r="BH96" s="56"/>
      <c r="BI96" s="56"/>
      <c r="BJ96" s="56"/>
      <c r="BK96" s="56"/>
      <c r="BL96" s="56"/>
      <c r="BM96" s="56"/>
      <c r="BN96" s="56"/>
      <c r="BO96" s="56"/>
      <c r="BP96" s="56"/>
      <c r="BQ96" s="56"/>
      <c r="BR96" s="56"/>
      <c r="BS96" s="56"/>
      <c r="BT96" s="56"/>
      <c r="BU96" s="56"/>
      <c r="BV96" s="56"/>
      <c r="BW96" s="56"/>
      <c r="BX96" s="56"/>
      <c r="BY96" s="56"/>
      <c r="BZ96" s="56"/>
      <c r="CA96" s="56"/>
      <c r="CB96" s="56"/>
      <c r="CC96" s="56"/>
      <c r="CD96" s="56"/>
      <c r="CE96" s="56"/>
      <c r="CF96" s="56"/>
      <c r="CG96" s="56"/>
    </row>
    <row r="97" spans="1:85" s="41" customFormat="1" ht="42.75" x14ac:dyDescent="0.2">
      <c r="A97" s="140" t="s">
        <v>672</v>
      </c>
      <c r="B97" s="140" t="s">
        <v>295</v>
      </c>
      <c r="C97" s="141" t="s">
        <v>734</v>
      </c>
      <c r="D97" s="118"/>
      <c r="E97" s="118"/>
      <c r="F97" s="190" t="s">
        <v>932</v>
      </c>
      <c r="G97" s="191"/>
      <c r="H97" s="192" t="s">
        <v>1060</v>
      </c>
      <c r="I97" s="118"/>
      <c r="J97" s="118"/>
      <c r="K97" s="118"/>
      <c r="L97" s="118"/>
      <c r="M97" s="118"/>
      <c r="N97" s="141"/>
      <c r="O97" s="141"/>
      <c r="P97" s="141"/>
      <c r="Q97" s="104"/>
      <c r="R97" s="98"/>
      <c r="S97" s="98"/>
      <c r="T97" s="98"/>
      <c r="U97" s="98"/>
      <c r="V97" s="29"/>
      <c r="W97" s="40"/>
      <c r="X97" s="56"/>
      <c r="Y97" s="56"/>
      <c r="Z97" s="56"/>
      <c r="AA97" s="56"/>
      <c r="AB97" s="56"/>
      <c r="AC97" s="56"/>
      <c r="AD97" s="56"/>
      <c r="AE97" s="56"/>
      <c r="AF97" s="56"/>
      <c r="AG97" s="56"/>
      <c r="AH97" s="56"/>
      <c r="AI97" s="56"/>
      <c r="AJ97" s="56"/>
      <c r="AK97" s="56"/>
      <c r="AL97" s="56"/>
      <c r="AM97" s="56"/>
      <c r="AN97" s="56"/>
      <c r="AO97" s="56"/>
      <c r="AP97" s="56"/>
      <c r="AQ97" s="56"/>
      <c r="AR97" s="56"/>
      <c r="AS97" s="56"/>
      <c r="AT97" s="56"/>
      <c r="AU97" s="56"/>
      <c r="AV97" s="56"/>
      <c r="AW97" s="56"/>
      <c r="AX97" s="56"/>
      <c r="AY97" s="56"/>
      <c r="AZ97" s="56"/>
      <c r="BA97" s="56"/>
      <c r="BB97" s="56"/>
      <c r="BC97" s="56"/>
      <c r="BD97" s="56"/>
      <c r="BE97" s="56"/>
      <c r="BF97" s="56"/>
      <c r="BG97" s="56"/>
      <c r="BH97" s="56"/>
      <c r="BI97" s="56"/>
      <c r="BJ97" s="56"/>
      <c r="BK97" s="56"/>
      <c r="BL97" s="56"/>
      <c r="BM97" s="56"/>
      <c r="BN97" s="56"/>
      <c r="BO97" s="56"/>
      <c r="BP97" s="56"/>
      <c r="BQ97" s="56"/>
      <c r="BR97" s="56"/>
      <c r="BS97" s="56"/>
      <c r="BT97" s="56"/>
      <c r="BU97" s="56"/>
      <c r="BV97" s="56"/>
      <c r="BW97" s="56"/>
      <c r="BX97" s="56"/>
      <c r="BY97" s="56"/>
      <c r="BZ97" s="56"/>
      <c r="CA97" s="56"/>
      <c r="CB97" s="56"/>
      <c r="CC97" s="56"/>
      <c r="CD97" s="56"/>
      <c r="CE97" s="56"/>
      <c r="CF97" s="56"/>
      <c r="CG97" s="56"/>
    </row>
    <row r="98" spans="1:85" s="48" customFormat="1" ht="225.75" x14ac:dyDescent="0.2">
      <c r="A98" s="1" t="s">
        <v>673</v>
      </c>
      <c r="B98" s="1" t="s">
        <v>295</v>
      </c>
      <c r="C98" s="159" t="s">
        <v>734</v>
      </c>
      <c r="D98" s="1" t="s">
        <v>933</v>
      </c>
      <c r="E98" s="159" t="s">
        <v>737</v>
      </c>
      <c r="F98" s="154" t="s">
        <v>934</v>
      </c>
      <c r="G98" s="176">
        <v>4191591</v>
      </c>
      <c r="H98" s="160" t="s">
        <v>1062</v>
      </c>
      <c r="I98" s="12"/>
      <c r="J98" s="12"/>
      <c r="K98" s="12"/>
      <c r="L98" s="12"/>
      <c r="M98" s="12"/>
      <c r="N98" s="159" t="s">
        <v>1063</v>
      </c>
      <c r="O98" s="159"/>
      <c r="P98" s="159" t="s">
        <v>977</v>
      </c>
      <c r="Q98" s="105"/>
      <c r="R98" s="101"/>
      <c r="S98" s="101"/>
      <c r="T98" s="101"/>
      <c r="U98" s="101"/>
      <c r="V98" s="43"/>
      <c r="W98" s="66"/>
      <c r="X98" s="56"/>
      <c r="Y98" s="56"/>
      <c r="Z98" s="56"/>
      <c r="AA98" s="56"/>
      <c r="AB98" s="56"/>
      <c r="AC98" s="56"/>
      <c r="AD98" s="56"/>
      <c r="AE98" s="56"/>
      <c r="AF98" s="56"/>
      <c r="AG98" s="56"/>
      <c r="AH98" s="56"/>
      <c r="AI98" s="56"/>
      <c r="AJ98" s="56"/>
      <c r="AK98" s="56"/>
      <c r="AL98" s="56"/>
      <c r="AM98" s="56"/>
      <c r="AN98" s="56"/>
      <c r="AO98" s="56"/>
      <c r="AP98" s="56"/>
      <c r="AQ98" s="56"/>
      <c r="AR98" s="56"/>
      <c r="AS98" s="56"/>
      <c r="AT98" s="56"/>
      <c r="AU98" s="56"/>
      <c r="AV98" s="56"/>
      <c r="AW98" s="56"/>
      <c r="AX98" s="56"/>
      <c r="AY98" s="56"/>
      <c r="AZ98" s="56"/>
      <c r="BA98" s="56"/>
      <c r="BB98" s="56"/>
      <c r="BC98" s="56"/>
      <c r="BD98" s="56"/>
      <c r="BE98" s="56"/>
      <c r="BF98" s="56"/>
      <c r="BG98" s="56"/>
      <c r="BH98" s="56"/>
      <c r="BI98" s="56"/>
      <c r="BJ98" s="56"/>
      <c r="BK98" s="56"/>
      <c r="BL98" s="56"/>
      <c r="BM98" s="56"/>
      <c r="BN98" s="56"/>
      <c r="BO98" s="56"/>
      <c r="BP98" s="56"/>
      <c r="BQ98" s="56"/>
      <c r="BR98" s="56"/>
      <c r="BS98" s="56"/>
      <c r="BT98" s="56"/>
      <c r="BU98" s="56"/>
      <c r="BV98" s="56"/>
      <c r="BW98" s="56"/>
      <c r="BX98" s="56"/>
      <c r="BY98" s="56"/>
      <c r="BZ98" s="56"/>
      <c r="CA98" s="56"/>
      <c r="CB98" s="56"/>
      <c r="CC98" s="56"/>
      <c r="CD98" s="56"/>
      <c r="CE98" s="56"/>
      <c r="CF98" s="56"/>
      <c r="CG98" s="56"/>
    </row>
    <row r="99" spans="1:85" s="41" customFormat="1" ht="42.75" x14ac:dyDescent="0.2">
      <c r="A99" s="1" t="s">
        <v>674</v>
      </c>
      <c r="B99" s="1" t="s">
        <v>295</v>
      </c>
      <c r="C99" s="159" t="s">
        <v>735</v>
      </c>
      <c r="D99" s="1" t="s">
        <v>935</v>
      </c>
      <c r="E99" s="159" t="s">
        <v>936</v>
      </c>
      <c r="F99" s="154" t="s">
        <v>937</v>
      </c>
      <c r="G99" s="176">
        <v>540000</v>
      </c>
      <c r="H99" s="160" t="s">
        <v>1064</v>
      </c>
      <c r="I99" s="12"/>
      <c r="J99" s="12"/>
      <c r="K99" s="12"/>
      <c r="L99" s="12"/>
      <c r="M99" s="12"/>
      <c r="N99" s="159" t="s">
        <v>1065</v>
      </c>
      <c r="O99" s="159"/>
      <c r="P99" s="159" t="s">
        <v>1052</v>
      </c>
      <c r="Q99" s="104"/>
      <c r="R99" s="98"/>
      <c r="S99" s="98"/>
      <c r="T99" s="98"/>
      <c r="U99" s="98"/>
      <c r="V99" s="29"/>
      <c r="W99" s="40"/>
      <c r="X99" s="56"/>
      <c r="Y99" s="56"/>
      <c r="Z99" s="56"/>
      <c r="AA99" s="56"/>
      <c r="AB99" s="56"/>
      <c r="AC99" s="56"/>
      <c r="AD99" s="56"/>
      <c r="AE99" s="56"/>
      <c r="AF99" s="56"/>
      <c r="AG99" s="56"/>
      <c r="AH99" s="56"/>
      <c r="AI99" s="56"/>
      <c r="AJ99" s="56"/>
      <c r="AK99" s="56"/>
      <c r="AL99" s="56"/>
      <c r="AM99" s="56"/>
      <c r="AN99" s="56"/>
      <c r="AO99" s="56"/>
      <c r="AP99" s="56"/>
      <c r="AQ99" s="56"/>
      <c r="AR99" s="56"/>
      <c r="AS99" s="56"/>
      <c r="AT99" s="56"/>
      <c r="AU99" s="56"/>
      <c r="AV99" s="56"/>
      <c r="AW99" s="56"/>
      <c r="AX99" s="56"/>
      <c r="AY99" s="56"/>
      <c r="AZ99" s="56"/>
      <c r="BA99" s="56"/>
      <c r="BB99" s="56"/>
      <c r="BC99" s="56"/>
      <c r="BD99" s="56"/>
      <c r="BE99" s="56"/>
      <c r="BF99" s="56"/>
      <c r="BG99" s="56"/>
      <c r="BH99" s="56"/>
      <c r="BI99" s="56"/>
      <c r="BJ99" s="56"/>
      <c r="BK99" s="56"/>
      <c r="BL99" s="56"/>
      <c r="BM99" s="56"/>
      <c r="BN99" s="56"/>
      <c r="BO99" s="56"/>
      <c r="BP99" s="56"/>
      <c r="BQ99" s="56"/>
      <c r="BR99" s="56"/>
      <c r="BS99" s="56"/>
      <c r="BT99" s="56"/>
      <c r="BU99" s="56"/>
      <c r="BV99" s="56"/>
      <c r="BW99" s="56"/>
      <c r="BX99" s="56"/>
      <c r="BY99" s="56"/>
      <c r="BZ99" s="56"/>
      <c r="CA99" s="56"/>
      <c r="CB99" s="56"/>
      <c r="CC99" s="56"/>
      <c r="CD99" s="56"/>
      <c r="CE99" s="56"/>
      <c r="CF99" s="56"/>
      <c r="CG99" s="56"/>
    </row>
    <row r="100" spans="1:85" ht="42.75" x14ac:dyDescent="0.2">
      <c r="A100" s="140" t="s">
        <v>675</v>
      </c>
      <c r="B100" s="140" t="s">
        <v>295</v>
      </c>
      <c r="C100" s="141" t="s">
        <v>735</v>
      </c>
      <c r="D100" s="140"/>
      <c r="E100" s="141"/>
      <c r="F100" s="190" t="s">
        <v>938</v>
      </c>
      <c r="G100" s="191"/>
      <c r="H100" s="192" t="s">
        <v>1060</v>
      </c>
      <c r="I100" s="118"/>
      <c r="J100" s="118"/>
      <c r="K100" s="118"/>
      <c r="L100" s="118"/>
      <c r="M100" s="118"/>
      <c r="N100" s="141"/>
      <c r="O100" s="141"/>
      <c r="P100" s="141"/>
      <c r="Q100" s="104"/>
      <c r="R100" s="98"/>
      <c r="S100" s="98"/>
      <c r="T100" s="98"/>
      <c r="U100" s="98"/>
      <c r="V100" s="29"/>
      <c r="W100" s="40"/>
      <c r="X100" s="57"/>
    </row>
    <row r="101" spans="1:85" ht="42.75" x14ac:dyDescent="0.2">
      <c r="A101" s="140" t="s">
        <v>676</v>
      </c>
      <c r="B101" s="140" t="s">
        <v>295</v>
      </c>
      <c r="C101" s="141" t="s">
        <v>735</v>
      </c>
      <c r="D101" s="140"/>
      <c r="E101" s="141"/>
      <c r="F101" s="190" t="s">
        <v>939</v>
      </c>
      <c r="G101" s="191"/>
      <c r="H101" s="192" t="s">
        <v>1060</v>
      </c>
      <c r="I101" s="118"/>
      <c r="J101" s="118"/>
      <c r="K101" s="118"/>
      <c r="L101" s="118"/>
      <c r="M101" s="118"/>
      <c r="N101" s="141"/>
      <c r="O101" s="141"/>
      <c r="P101" s="141"/>
      <c r="Q101" s="104"/>
      <c r="R101" s="98"/>
      <c r="S101" s="98"/>
      <c r="T101" s="98"/>
      <c r="U101" s="98"/>
      <c r="V101" s="29"/>
      <c r="W101" s="40"/>
      <c r="X101" s="57"/>
    </row>
    <row r="102" spans="1:85" ht="155.25" x14ac:dyDescent="0.2">
      <c r="A102" s="1" t="s">
        <v>677</v>
      </c>
      <c r="B102" s="1" t="s">
        <v>295</v>
      </c>
      <c r="C102" s="159" t="s">
        <v>736</v>
      </c>
      <c r="D102" s="1" t="s">
        <v>940</v>
      </c>
      <c r="E102" s="159" t="s">
        <v>739</v>
      </c>
      <c r="F102" s="154" t="s">
        <v>941</v>
      </c>
      <c r="G102" s="176">
        <v>3100000</v>
      </c>
      <c r="H102" s="160" t="s">
        <v>1066</v>
      </c>
      <c r="I102" s="12"/>
      <c r="J102" s="12"/>
      <c r="K102" s="12"/>
      <c r="L102" s="12"/>
      <c r="M102" s="12"/>
      <c r="N102" s="159" t="s">
        <v>1067</v>
      </c>
      <c r="O102" s="159"/>
      <c r="P102" s="159" t="s">
        <v>1077</v>
      </c>
      <c r="Q102" s="91"/>
      <c r="R102" s="90"/>
      <c r="S102" s="90"/>
      <c r="T102" s="90"/>
      <c r="U102" s="90"/>
      <c r="V102" s="1"/>
      <c r="W102" s="14"/>
      <c r="X102" s="57"/>
    </row>
    <row r="103" spans="1:85" ht="29.25" x14ac:dyDescent="0.2">
      <c r="A103" s="1" t="s">
        <v>678</v>
      </c>
      <c r="B103" s="1" t="s">
        <v>295</v>
      </c>
      <c r="C103" s="159" t="s">
        <v>737</v>
      </c>
      <c r="D103" s="1" t="s">
        <v>942</v>
      </c>
      <c r="E103" s="159" t="s">
        <v>739</v>
      </c>
      <c r="F103" s="154" t="s">
        <v>943</v>
      </c>
      <c r="G103" s="176">
        <v>3495000</v>
      </c>
      <c r="H103" s="160" t="s">
        <v>1068</v>
      </c>
      <c r="I103" s="12"/>
      <c r="J103" s="12"/>
      <c r="K103" s="12"/>
      <c r="L103" s="12"/>
      <c r="M103" s="12"/>
      <c r="N103" s="159" t="s">
        <v>1069</v>
      </c>
      <c r="O103" s="159"/>
      <c r="P103" s="159" t="s">
        <v>1022</v>
      </c>
      <c r="Q103" s="104"/>
      <c r="R103" s="98"/>
      <c r="S103" s="98"/>
      <c r="T103" s="98"/>
      <c r="U103" s="98"/>
      <c r="V103" s="29"/>
      <c r="W103" s="40"/>
      <c r="X103" s="57"/>
    </row>
    <row r="104" spans="1:85" ht="57" x14ac:dyDescent="0.2">
      <c r="A104" s="1" t="s">
        <v>679</v>
      </c>
      <c r="B104" s="1" t="s">
        <v>295</v>
      </c>
      <c r="C104" s="159" t="s">
        <v>737</v>
      </c>
      <c r="D104" s="1" t="s">
        <v>944</v>
      </c>
      <c r="E104" s="159" t="s">
        <v>739</v>
      </c>
      <c r="F104" s="154" t="s">
        <v>945</v>
      </c>
      <c r="G104" s="176">
        <v>3500000</v>
      </c>
      <c r="H104" s="160" t="s">
        <v>264</v>
      </c>
      <c r="I104" s="12"/>
      <c r="J104" s="12"/>
      <c r="K104" s="12"/>
      <c r="L104" s="12"/>
      <c r="M104" s="12"/>
      <c r="N104" s="159" t="s">
        <v>1070</v>
      </c>
      <c r="O104" s="159"/>
      <c r="P104" s="159" t="s">
        <v>981</v>
      </c>
      <c r="Q104" s="106"/>
      <c r="R104" s="92"/>
      <c r="S104" s="92"/>
      <c r="T104" s="92"/>
      <c r="U104" s="92"/>
      <c r="V104" s="15"/>
      <c r="W104" s="67"/>
      <c r="X104" s="57"/>
    </row>
    <row r="105" spans="1:85" ht="57" x14ac:dyDescent="0.2">
      <c r="A105" s="1" t="s">
        <v>680</v>
      </c>
      <c r="B105" s="1" t="s">
        <v>295</v>
      </c>
      <c r="C105" s="159" t="s">
        <v>738</v>
      </c>
      <c r="D105" s="1" t="s">
        <v>946</v>
      </c>
      <c r="E105" s="159" t="s">
        <v>947</v>
      </c>
      <c r="F105" s="154" t="s">
        <v>948</v>
      </c>
      <c r="G105" s="176">
        <v>3096000</v>
      </c>
      <c r="H105" s="160" t="s">
        <v>1071</v>
      </c>
      <c r="I105" s="12"/>
      <c r="J105" s="12"/>
      <c r="K105" s="12"/>
      <c r="L105" s="12"/>
      <c r="M105" s="12"/>
      <c r="N105" s="159" t="s">
        <v>258</v>
      </c>
      <c r="O105" s="159"/>
      <c r="P105" s="159" t="s">
        <v>985</v>
      </c>
      <c r="Q105" s="104"/>
      <c r="R105" s="98"/>
      <c r="S105" s="98"/>
      <c r="T105" s="98"/>
      <c r="U105" s="98"/>
      <c r="V105" s="29"/>
      <c r="W105" s="40"/>
      <c r="X105" s="57"/>
    </row>
    <row r="106" spans="1:85" ht="99" x14ac:dyDescent="0.2">
      <c r="A106" s="1" t="s">
        <v>681</v>
      </c>
      <c r="B106" s="1" t="s">
        <v>295</v>
      </c>
      <c r="C106" s="159" t="s">
        <v>738</v>
      </c>
      <c r="D106" s="1" t="s">
        <v>949</v>
      </c>
      <c r="E106" s="159" t="s">
        <v>947</v>
      </c>
      <c r="F106" s="154" t="s">
        <v>950</v>
      </c>
      <c r="G106" s="176">
        <v>5605489</v>
      </c>
      <c r="H106" s="160" t="s">
        <v>1072</v>
      </c>
      <c r="I106" s="12"/>
      <c r="J106" s="12"/>
      <c r="K106" s="12"/>
      <c r="L106" s="12"/>
      <c r="M106" s="12"/>
      <c r="N106" s="159" t="s">
        <v>1069</v>
      </c>
      <c r="O106" s="159"/>
      <c r="P106" s="159" t="s">
        <v>1022</v>
      </c>
      <c r="Q106" s="104"/>
      <c r="R106" s="98"/>
      <c r="S106" s="98"/>
      <c r="T106" s="98"/>
      <c r="U106" s="98"/>
      <c r="V106" s="29"/>
      <c r="W106" s="40"/>
      <c r="X106" s="57"/>
    </row>
    <row r="107" spans="1:85" ht="85.5" x14ac:dyDescent="0.2">
      <c r="A107" s="1" t="s">
        <v>682</v>
      </c>
      <c r="B107" s="1" t="s">
        <v>295</v>
      </c>
      <c r="C107" s="159" t="s">
        <v>738</v>
      </c>
      <c r="D107" s="1" t="s">
        <v>951</v>
      </c>
      <c r="E107" s="159" t="s">
        <v>947</v>
      </c>
      <c r="F107" s="154" t="s">
        <v>952</v>
      </c>
      <c r="G107" s="176">
        <v>3782000</v>
      </c>
      <c r="H107" s="160" t="s">
        <v>264</v>
      </c>
      <c r="I107" s="12"/>
      <c r="J107" s="12"/>
      <c r="K107" s="12"/>
      <c r="L107" s="12"/>
      <c r="M107" s="12"/>
      <c r="N107" s="159" t="s">
        <v>1070</v>
      </c>
      <c r="O107" s="159"/>
      <c r="P107" s="159" t="s">
        <v>981</v>
      </c>
      <c r="Q107" s="104"/>
      <c r="R107" s="98"/>
      <c r="S107" s="98"/>
      <c r="T107" s="98"/>
      <c r="U107" s="98"/>
      <c r="V107" s="29"/>
      <c r="W107" s="40"/>
      <c r="X107" s="57"/>
    </row>
    <row r="108" spans="1:85" ht="29.25" x14ac:dyDescent="0.2">
      <c r="A108" s="1" t="s">
        <v>683</v>
      </c>
      <c r="B108" s="1" t="s">
        <v>295</v>
      </c>
      <c r="C108" s="159" t="s">
        <v>739</v>
      </c>
      <c r="D108" s="1" t="s">
        <v>953</v>
      </c>
      <c r="E108" s="159" t="s">
        <v>954</v>
      </c>
      <c r="F108" s="154" t="s">
        <v>955</v>
      </c>
      <c r="G108" s="176">
        <v>740000</v>
      </c>
      <c r="H108" s="160" t="s">
        <v>1073</v>
      </c>
      <c r="I108" s="12"/>
      <c r="J108" s="12"/>
      <c r="K108" s="12"/>
      <c r="L108" s="12"/>
      <c r="M108" s="12"/>
      <c r="N108" s="159" t="s">
        <v>1074</v>
      </c>
      <c r="O108" s="159"/>
      <c r="P108" s="159" t="s">
        <v>1077</v>
      </c>
      <c r="Q108" s="104"/>
      <c r="R108" s="98"/>
      <c r="S108" s="98"/>
      <c r="T108" s="98"/>
      <c r="U108" s="98"/>
      <c r="V108" s="29"/>
      <c r="W108" s="40"/>
      <c r="X108" s="57"/>
    </row>
    <row r="109" spans="1:85" ht="42.75" x14ac:dyDescent="0.2">
      <c r="A109" s="140" t="s">
        <v>684</v>
      </c>
      <c r="B109" s="140" t="s">
        <v>295</v>
      </c>
      <c r="C109" s="141" t="s">
        <v>740</v>
      </c>
      <c r="D109" s="140"/>
      <c r="E109" s="141"/>
      <c r="F109" s="190" t="s">
        <v>956</v>
      </c>
      <c r="G109" s="191"/>
      <c r="H109" s="192" t="s">
        <v>1060</v>
      </c>
      <c r="I109" s="118"/>
      <c r="J109" s="118"/>
      <c r="K109" s="118"/>
      <c r="L109" s="118"/>
      <c r="M109" s="118"/>
      <c r="N109" s="141"/>
      <c r="O109" s="141"/>
      <c r="P109" s="141"/>
      <c r="Q109" s="104"/>
      <c r="R109" s="98"/>
      <c r="S109" s="98"/>
      <c r="T109" s="98"/>
      <c r="U109" s="98"/>
      <c r="V109" s="29"/>
      <c r="W109" s="40"/>
      <c r="X109" s="57"/>
    </row>
    <row r="110" spans="1:85" ht="42.75" x14ac:dyDescent="0.2">
      <c r="A110" s="1" t="s">
        <v>685</v>
      </c>
      <c r="B110" s="1" t="s">
        <v>295</v>
      </c>
      <c r="C110" s="159" t="s">
        <v>740</v>
      </c>
      <c r="D110" s="1" t="s">
        <v>957</v>
      </c>
      <c r="E110" s="159" t="s">
        <v>741</v>
      </c>
      <c r="F110" s="154" t="s">
        <v>958</v>
      </c>
      <c r="G110" s="176">
        <v>2915750</v>
      </c>
      <c r="H110" s="160" t="s">
        <v>1075</v>
      </c>
      <c r="I110" s="12"/>
      <c r="J110" s="12"/>
      <c r="K110" s="12"/>
      <c r="L110" s="12"/>
      <c r="M110" s="12"/>
      <c r="N110" s="159" t="s">
        <v>1057</v>
      </c>
      <c r="O110" s="159"/>
      <c r="P110" s="159" t="s">
        <v>1077</v>
      </c>
      <c r="Q110" s="104"/>
      <c r="R110" s="98"/>
      <c r="S110" s="98"/>
      <c r="T110" s="98"/>
      <c r="U110" s="98"/>
      <c r="V110" s="29"/>
      <c r="W110" s="40"/>
      <c r="X110" s="57"/>
    </row>
    <row r="111" spans="1:85" ht="42.75" x14ac:dyDescent="0.2">
      <c r="A111" s="140" t="s">
        <v>686</v>
      </c>
      <c r="B111" s="140" t="s">
        <v>295</v>
      </c>
      <c r="C111" s="141" t="s">
        <v>741</v>
      </c>
      <c r="D111" s="140"/>
      <c r="E111" s="141"/>
      <c r="F111" s="190" t="s">
        <v>959</v>
      </c>
      <c r="G111" s="191"/>
      <c r="H111" s="192" t="s">
        <v>1060</v>
      </c>
      <c r="I111" s="118"/>
      <c r="J111" s="118"/>
      <c r="K111" s="118"/>
      <c r="L111" s="118"/>
      <c r="M111" s="118"/>
      <c r="N111" s="141"/>
      <c r="O111" s="141"/>
      <c r="P111" s="141"/>
      <c r="Q111" s="104"/>
      <c r="R111" s="98"/>
      <c r="S111" s="98"/>
      <c r="T111" s="98"/>
      <c r="U111" s="98"/>
      <c r="V111" s="29"/>
      <c r="W111" s="40"/>
      <c r="X111" s="57"/>
    </row>
    <row r="112" spans="1:85" s="28" customFormat="1" ht="42.75" x14ac:dyDescent="0.2">
      <c r="A112" s="1" t="s">
        <v>687</v>
      </c>
      <c r="B112" s="1" t="s">
        <v>295</v>
      </c>
      <c r="C112" s="159" t="s">
        <v>742</v>
      </c>
      <c r="D112" s="1" t="s">
        <v>960</v>
      </c>
      <c r="E112" s="159" t="s">
        <v>961</v>
      </c>
      <c r="F112" s="154" t="s">
        <v>962</v>
      </c>
      <c r="G112" s="176">
        <v>11700000</v>
      </c>
      <c r="H112" s="160" t="s">
        <v>1076</v>
      </c>
      <c r="I112" s="12"/>
      <c r="J112" s="12"/>
      <c r="K112" s="12"/>
      <c r="L112" s="12"/>
      <c r="M112" s="12"/>
      <c r="N112" s="159" t="s">
        <v>1070</v>
      </c>
      <c r="O112" s="159"/>
      <c r="P112" s="159" t="s">
        <v>981</v>
      </c>
      <c r="Q112" s="105"/>
      <c r="R112" s="101"/>
      <c r="S112" s="101"/>
      <c r="T112" s="101"/>
      <c r="U112" s="101"/>
      <c r="V112" s="43"/>
      <c r="W112" s="66"/>
      <c r="X112" s="57"/>
      <c r="Y112" s="75"/>
      <c r="Z112" s="75"/>
      <c r="AA112" s="75"/>
      <c r="AB112" s="75"/>
      <c r="AC112" s="75"/>
      <c r="AD112" s="75"/>
      <c r="AE112" s="75"/>
      <c r="AF112" s="75"/>
      <c r="AG112" s="75"/>
      <c r="AH112" s="75"/>
      <c r="AI112" s="75"/>
      <c r="AJ112" s="75"/>
      <c r="AK112" s="75"/>
      <c r="AL112" s="75"/>
      <c r="AM112" s="75"/>
      <c r="AN112" s="75"/>
      <c r="AO112" s="75"/>
      <c r="AP112" s="75"/>
      <c r="AQ112" s="75"/>
      <c r="AR112" s="75"/>
      <c r="AS112" s="75"/>
      <c r="AT112" s="75"/>
      <c r="AU112" s="75"/>
      <c r="AV112" s="75"/>
      <c r="AW112" s="75"/>
      <c r="AX112" s="75"/>
      <c r="AY112" s="75"/>
      <c r="AZ112" s="75"/>
      <c r="BA112" s="75"/>
      <c r="BB112" s="75"/>
      <c r="BC112" s="75"/>
      <c r="BD112" s="75"/>
      <c r="BE112" s="75"/>
      <c r="BF112" s="75"/>
      <c r="BG112" s="75"/>
      <c r="BH112" s="75"/>
      <c r="BI112" s="75"/>
      <c r="BJ112" s="75"/>
      <c r="BK112" s="75"/>
      <c r="BL112" s="75"/>
      <c r="BM112" s="75"/>
      <c r="BN112" s="75"/>
      <c r="BO112" s="75"/>
      <c r="BP112" s="75"/>
      <c r="BQ112" s="75"/>
      <c r="BR112" s="75"/>
      <c r="BS112" s="75"/>
      <c r="BT112" s="75"/>
      <c r="BU112" s="75"/>
      <c r="BV112" s="75"/>
      <c r="BW112" s="75"/>
      <c r="BX112" s="75"/>
      <c r="BY112" s="75"/>
      <c r="BZ112" s="75"/>
      <c r="CA112" s="75"/>
      <c r="CB112" s="75"/>
      <c r="CC112" s="75"/>
      <c r="CD112" s="75"/>
      <c r="CE112" s="75"/>
      <c r="CF112" s="75"/>
      <c r="CG112" s="75"/>
    </row>
    <row r="113" spans="1:256" s="28" customFormat="1" ht="21" customHeight="1" x14ac:dyDescent="0.2">
      <c r="A113" s="346" t="s">
        <v>1751</v>
      </c>
      <c r="B113" s="347"/>
      <c r="C113" s="347"/>
      <c r="D113" s="347"/>
      <c r="E113" s="347"/>
      <c r="F113" s="347"/>
      <c r="G113" s="347"/>
      <c r="H113" s="347"/>
      <c r="I113" s="347"/>
      <c r="J113" s="347"/>
      <c r="K113" s="347"/>
      <c r="L113" s="347"/>
      <c r="M113" s="347"/>
      <c r="N113" s="347"/>
      <c r="O113" s="347"/>
      <c r="P113" s="348"/>
      <c r="Q113" s="355"/>
      <c r="R113" s="356"/>
      <c r="S113" s="356"/>
      <c r="T113" s="356"/>
      <c r="U113" s="356"/>
      <c r="V113" s="356"/>
      <c r="W113" s="356"/>
      <c r="X113" s="356"/>
      <c r="Y113" s="356"/>
      <c r="Z113" s="356"/>
      <c r="AA113" s="356"/>
      <c r="AB113" s="356"/>
      <c r="AC113" s="356"/>
      <c r="AD113" s="356"/>
      <c r="AE113" s="356"/>
      <c r="AF113" s="357"/>
      <c r="AG113" s="355"/>
      <c r="AH113" s="356"/>
      <c r="AI113" s="356"/>
      <c r="AJ113" s="356"/>
      <c r="AK113" s="356"/>
      <c r="AL113" s="356"/>
      <c r="AM113" s="356"/>
      <c r="AN113" s="356"/>
      <c r="AO113" s="356"/>
      <c r="AP113" s="356"/>
      <c r="AQ113" s="356"/>
      <c r="AR113" s="356"/>
      <c r="AS113" s="356"/>
      <c r="AT113" s="356"/>
      <c r="AU113" s="356"/>
      <c r="AV113" s="357"/>
      <c r="AW113" s="355"/>
      <c r="AX113" s="356"/>
      <c r="AY113" s="356"/>
      <c r="AZ113" s="356"/>
      <c r="BA113" s="356"/>
      <c r="BB113" s="356"/>
      <c r="BC113" s="356"/>
      <c r="BD113" s="356"/>
      <c r="BE113" s="356"/>
      <c r="BF113" s="356"/>
      <c r="BG113" s="356"/>
      <c r="BH113" s="356"/>
      <c r="BI113" s="356"/>
      <c r="BJ113" s="356"/>
      <c r="BK113" s="356"/>
      <c r="BL113" s="357"/>
      <c r="BM113" s="349" t="s">
        <v>1750</v>
      </c>
      <c r="BN113" s="350"/>
      <c r="BO113" s="350"/>
      <c r="BP113" s="350"/>
      <c r="BQ113" s="350"/>
      <c r="BR113" s="350"/>
      <c r="BS113" s="350"/>
      <c r="BT113" s="350"/>
      <c r="BU113" s="350"/>
      <c r="BV113" s="350"/>
      <c r="BW113" s="350"/>
      <c r="BX113" s="350"/>
      <c r="BY113" s="350"/>
      <c r="BZ113" s="350"/>
      <c r="CA113" s="350"/>
      <c r="CB113" s="351"/>
      <c r="CC113" s="349" t="s">
        <v>1750</v>
      </c>
      <c r="CD113" s="350"/>
      <c r="CE113" s="350"/>
      <c r="CF113" s="350"/>
      <c r="CG113" s="350"/>
      <c r="CH113" s="350"/>
      <c r="CI113" s="350"/>
      <c r="CJ113" s="350"/>
      <c r="CK113" s="350"/>
      <c r="CL113" s="350"/>
      <c r="CM113" s="350"/>
      <c r="CN113" s="350"/>
      <c r="CO113" s="350"/>
      <c r="CP113" s="350"/>
      <c r="CQ113" s="350"/>
      <c r="CR113" s="351"/>
      <c r="CS113" s="349" t="s">
        <v>1750</v>
      </c>
      <c r="CT113" s="350"/>
      <c r="CU113" s="350"/>
      <c r="CV113" s="350"/>
      <c r="CW113" s="350"/>
      <c r="CX113" s="350"/>
      <c r="CY113" s="350"/>
      <c r="CZ113" s="350"/>
      <c r="DA113" s="350"/>
      <c r="DB113" s="350"/>
      <c r="DC113" s="350"/>
      <c r="DD113" s="350"/>
      <c r="DE113" s="350"/>
      <c r="DF113" s="350"/>
      <c r="DG113" s="350"/>
      <c r="DH113" s="351"/>
      <c r="DI113" s="349" t="s">
        <v>1750</v>
      </c>
      <c r="DJ113" s="350"/>
      <c r="DK113" s="350"/>
      <c r="DL113" s="350"/>
      <c r="DM113" s="350"/>
      <c r="DN113" s="350"/>
      <c r="DO113" s="350"/>
      <c r="DP113" s="350"/>
      <c r="DQ113" s="350"/>
      <c r="DR113" s="350"/>
      <c r="DS113" s="350"/>
      <c r="DT113" s="350"/>
      <c r="DU113" s="350"/>
      <c r="DV113" s="350"/>
      <c r="DW113" s="350"/>
      <c r="DX113" s="351"/>
      <c r="DY113" s="349" t="s">
        <v>1750</v>
      </c>
      <c r="DZ113" s="350"/>
      <c r="EA113" s="350"/>
      <c r="EB113" s="350"/>
      <c r="EC113" s="350"/>
      <c r="ED113" s="350"/>
      <c r="EE113" s="350"/>
      <c r="EF113" s="350"/>
      <c r="EG113" s="350"/>
      <c r="EH113" s="350"/>
      <c r="EI113" s="350"/>
      <c r="EJ113" s="350"/>
      <c r="EK113" s="350"/>
      <c r="EL113" s="350"/>
      <c r="EM113" s="350"/>
      <c r="EN113" s="351"/>
      <c r="EO113" s="349" t="s">
        <v>1750</v>
      </c>
      <c r="EP113" s="350"/>
      <c r="EQ113" s="350"/>
      <c r="ER113" s="350"/>
      <c r="ES113" s="350"/>
      <c r="ET113" s="350"/>
      <c r="EU113" s="350"/>
      <c r="EV113" s="350"/>
      <c r="EW113" s="350"/>
      <c r="EX113" s="350"/>
      <c r="EY113" s="350"/>
      <c r="EZ113" s="350"/>
      <c r="FA113" s="350"/>
      <c r="FB113" s="350"/>
      <c r="FC113" s="350"/>
      <c r="FD113" s="351"/>
      <c r="FE113" s="349" t="s">
        <v>1750</v>
      </c>
      <c r="FF113" s="350"/>
      <c r="FG113" s="350"/>
      <c r="FH113" s="350"/>
      <c r="FI113" s="350"/>
      <c r="FJ113" s="350"/>
      <c r="FK113" s="350"/>
      <c r="FL113" s="350"/>
      <c r="FM113" s="350"/>
      <c r="FN113" s="350"/>
      <c r="FO113" s="350"/>
      <c r="FP113" s="350"/>
      <c r="FQ113" s="350"/>
      <c r="FR113" s="350"/>
      <c r="FS113" s="350"/>
      <c r="FT113" s="351"/>
      <c r="FU113" s="349" t="s">
        <v>1750</v>
      </c>
      <c r="FV113" s="350"/>
      <c r="FW113" s="350"/>
      <c r="FX113" s="350"/>
      <c r="FY113" s="350"/>
      <c r="FZ113" s="350"/>
      <c r="GA113" s="350"/>
      <c r="GB113" s="350"/>
      <c r="GC113" s="350"/>
      <c r="GD113" s="350"/>
      <c r="GE113" s="350"/>
      <c r="GF113" s="350"/>
      <c r="GG113" s="350"/>
      <c r="GH113" s="350"/>
      <c r="GI113" s="350"/>
      <c r="GJ113" s="351"/>
      <c r="GK113" s="349" t="s">
        <v>1750</v>
      </c>
      <c r="GL113" s="350"/>
      <c r="GM113" s="350"/>
      <c r="GN113" s="350"/>
      <c r="GO113" s="350"/>
      <c r="GP113" s="350"/>
      <c r="GQ113" s="350"/>
      <c r="GR113" s="350"/>
      <c r="GS113" s="350"/>
      <c r="GT113" s="350"/>
      <c r="GU113" s="350"/>
      <c r="GV113" s="350"/>
      <c r="GW113" s="350"/>
      <c r="GX113" s="350"/>
      <c r="GY113" s="350"/>
      <c r="GZ113" s="351"/>
      <c r="HA113" s="349" t="s">
        <v>1750</v>
      </c>
      <c r="HB113" s="350"/>
      <c r="HC113" s="350"/>
      <c r="HD113" s="350"/>
      <c r="HE113" s="350"/>
      <c r="HF113" s="350"/>
      <c r="HG113" s="350"/>
      <c r="HH113" s="350"/>
      <c r="HI113" s="350"/>
      <c r="HJ113" s="350"/>
      <c r="HK113" s="350"/>
      <c r="HL113" s="350"/>
      <c r="HM113" s="350"/>
      <c r="HN113" s="350"/>
      <c r="HO113" s="350"/>
      <c r="HP113" s="351"/>
      <c r="HQ113" s="349" t="s">
        <v>1750</v>
      </c>
      <c r="HR113" s="350"/>
      <c r="HS113" s="350"/>
      <c r="HT113" s="350"/>
      <c r="HU113" s="350"/>
      <c r="HV113" s="350"/>
      <c r="HW113" s="350"/>
      <c r="HX113" s="350"/>
      <c r="HY113" s="350"/>
      <c r="HZ113" s="350"/>
      <c r="IA113" s="350"/>
      <c r="IB113" s="350"/>
      <c r="IC113" s="350"/>
      <c r="ID113" s="350"/>
      <c r="IE113" s="350"/>
      <c r="IF113" s="351"/>
      <c r="IG113" s="349" t="s">
        <v>1750</v>
      </c>
      <c r="IH113" s="350"/>
      <c r="II113" s="350"/>
      <c r="IJ113" s="350"/>
      <c r="IK113" s="350"/>
      <c r="IL113" s="350"/>
      <c r="IM113" s="350"/>
      <c r="IN113" s="350"/>
      <c r="IO113" s="350"/>
      <c r="IP113" s="350"/>
      <c r="IQ113" s="350"/>
      <c r="IR113" s="350"/>
      <c r="IS113" s="350"/>
      <c r="IT113" s="350"/>
      <c r="IU113" s="350"/>
      <c r="IV113" s="351"/>
    </row>
    <row r="114" spans="1:256" ht="99" x14ac:dyDescent="0.2">
      <c r="A114" s="209" t="s">
        <v>584</v>
      </c>
      <c r="B114" s="1" t="s">
        <v>33</v>
      </c>
      <c r="C114" s="159" t="s">
        <v>1078</v>
      </c>
      <c r="D114" s="1" t="s">
        <v>1079</v>
      </c>
      <c r="E114" s="159" t="s">
        <v>1080</v>
      </c>
      <c r="F114" s="154" t="s">
        <v>1081</v>
      </c>
      <c r="G114" s="210">
        <v>2700000</v>
      </c>
      <c r="H114" s="160" t="s">
        <v>1082</v>
      </c>
      <c r="I114" s="12"/>
      <c r="J114" s="12"/>
      <c r="K114" s="12"/>
      <c r="L114" s="12"/>
      <c r="M114" s="12"/>
      <c r="N114" s="159" t="s">
        <v>1025</v>
      </c>
      <c r="O114" s="159"/>
      <c r="P114" s="159" t="s">
        <v>1026</v>
      </c>
      <c r="Q114" s="104"/>
      <c r="R114" s="98"/>
      <c r="S114" s="98"/>
      <c r="T114" s="98"/>
      <c r="U114" s="98"/>
      <c r="V114" s="29"/>
      <c r="W114" s="40"/>
      <c r="X114" s="57"/>
    </row>
    <row r="115" spans="1:256" s="28" customFormat="1" ht="57" x14ac:dyDescent="0.2">
      <c r="A115" s="209" t="s">
        <v>585</v>
      </c>
      <c r="B115" s="1" t="s">
        <v>33</v>
      </c>
      <c r="C115" s="159" t="s">
        <v>1083</v>
      </c>
      <c r="D115" s="1" t="s">
        <v>1084</v>
      </c>
      <c r="E115" s="159" t="s">
        <v>722</v>
      </c>
      <c r="F115" s="154" t="s">
        <v>1085</v>
      </c>
      <c r="G115" s="210">
        <v>99766</v>
      </c>
      <c r="H115" s="160" t="s">
        <v>1086</v>
      </c>
      <c r="I115" s="12"/>
      <c r="J115" s="12"/>
      <c r="K115" s="12"/>
      <c r="L115" s="12"/>
      <c r="M115" s="12"/>
      <c r="N115" s="159" t="s">
        <v>1028</v>
      </c>
      <c r="O115" s="159"/>
      <c r="P115" s="159" t="s">
        <v>2</v>
      </c>
      <c r="Q115" s="105"/>
      <c r="R115" s="101"/>
      <c r="S115" s="101"/>
      <c r="T115" s="101"/>
      <c r="U115" s="101"/>
      <c r="V115" s="43"/>
      <c r="W115" s="66"/>
      <c r="X115" s="57"/>
      <c r="Y115" s="75"/>
      <c r="Z115" s="75"/>
      <c r="AA115" s="75"/>
      <c r="AB115" s="75"/>
      <c r="AC115" s="75"/>
      <c r="AD115" s="75"/>
      <c r="AE115" s="75"/>
      <c r="AF115" s="75"/>
      <c r="AG115" s="75"/>
      <c r="AH115" s="75"/>
      <c r="AI115" s="75"/>
      <c r="AJ115" s="75"/>
      <c r="AK115" s="75"/>
      <c r="AL115" s="75"/>
      <c r="AM115" s="75"/>
      <c r="AN115" s="75"/>
      <c r="AO115" s="75"/>
      <c r="AP115" s="75"/>
      <c r="AQ115" s="75"/>
      <c r="AR115" s="75"/>
      <c r="AS115" s="75"/>
      <c r="AT115" s="75"/>
      <c r="AU115" s="75"/>
      <c r="AV115" s="75"/>
      <c r="AW115" s="75"/>
      <c r="AX115" s="75"/>
      <c r="AY115" s="75"/>
      <c r="AZ115" s="75"/>
      <c r="BA115" s="75"/>
      <c r="BB115" s="75"/>
      <c r="BC115" s="75"/>
      <c r="BD115" s="75"/>
      <c r="BE115" s="75"/>
      <c r="BF115" s="75"/>
      <c r="BG115" s="75"/>
      <c r="BH115" s="75"/>
      <c r="BI115" s="75"/>
      <c r="BJ115" s="75"/>
      <c r="BK115" s="75"/>
      <c r="BL115" s="75"/>
      <c r="BM115" s="75"/>
      <c r="BN115" s="75"/>
      <c r="BO115" s="75"/>
      <c r="BP115" s="75"/>
      <c r="BQ115" s="75"/>
      <c r="BR115" s="75"/>
      <c r="BS115" s="75"/>
      <c r="BT115" s="75"/>
      <c r="BU115" s="75"/>
      <c r="BV115" s="75"/>
      <c r="BW115" s="75"/>
      <c r="BX115" s="75"/>
      <c r="BY115" s="75"/>
      <c r="BZ115" s="75"/>
      <c r="CA115" s="75"/>
      <c r="CB115" s="75"/>
      <c r="CC115" s="75"/>
      <c r="CD115" s="75"/>
      <c r="CE115" s="75"/>
      <c r="CF115" s="75"/>
      <c r="CG115" s="75"/>
    </row>
    <row r="116" spans="1:256" ht="169.5" x14ac:dyDescent="0.2">
      <c r="A116" s="211" t="s">
        <v>586</v>
      </c>
      <c r="B116" s="169" t="s">
        <v>33</v>
      </c>
      <c r="C116" s="212" t="s">
        <v>887</v>
      </c>
      <c r="D116" s="169"/>
      <c r="E116" s="212"/>
      <c r="F116" s="213" t="s">
        <v>1087</v>
      </c>
      <c r="G116" s="214"/>
      <c r="H116" s="215" t="s">
        <v>1088</v>
      </c>
      <c r="I116" s="123"/>
      <c r="J116" s="123"/>
      <c r="K116" s="123"/>
      <c r="L116" s="123"/>
      <c r="M116" s="123"/>
      <c r="N116" s="212"/>
      <c r="O116" s="212"/>
      <c r="P116" s="212"/>
      <c r="Q116" s="107"/>
      <c r="R116" s="95"/>
      <c r="S116" s="95"/>
      <c r="T116" s="95"/>
      <c r="U116" s="95"/>
      <c r="V116" s="25"/>
      <c r="W116" s="68"/>
      <c r="X116" s="57"/>
    </row>
    <row r="117" spans="1:256" ht="57" x14ac:dyDescent="0.2">
      <c r="A117" s="209" t="s">
        <v>587</v>
      </c>
      <c r="B117" s="1" t="s">
        <v>33</v>
      </c>
      <c r="C117" s="159" t="s">
        <v>725</v>
      </c>
      <c r="D117" s="1" t="s">
        <v>1089</v>
      </c>
      <c r="E117" s="159" t="s">
        <v>728</v>
      </c>
      <c r="F117" s="154" t="s">
        <v>1090</v>
      </c>
      <c r="G117" s="210">
        <v>8050000</v>
      </c>
      <c r="H117" s="160" t="s">
        <v>1091</v>
      </c>
      <c r="I117" s="12"/>
      <c r="J117" s="12"/>
      <c r="K117" s="12"/>
      <c r="L117" s="12"/>
      <c r="M117" s="12"/>
      <c r="N117" s="159" t="s">
        <v>1092</v>
      </c>
      <c r="O117" s="159"/>
      <c r="P117" s="159" t="s">
        <v>991</v>
      </c>
      <c r="Q117" s="108"/>
      <c r="R117" s="102"/>
      <c r="S117" s="102"/>
      <c r="T117" s="102"/>
      <c r="U117" s="102"/>
      <c r="V117" s="13"/>
      <c r="W117" s="69"/>
    </row>
    <row r="118" spans="1:256" s="23" customFormat="1" ht="57" x14ac:dyDescent="0.2">
      <c r="A118" s="209" t="s">
        <v>588</v>
      </c>
      <c r="B118" s="1" t="s">
        <v>33</v>
      </c>
      <c r="C118" s="159" t="s">
        <v>725</v>
      </c>
      <c r="D118" s="1" t="s">
        <v>1093</v>
      </c>
      <c r="E118" s="159" t="s">
        <v>728</v>
      </c>
      <c r="F118" s="154" t="s">
        <v>1094</v>
      </c>
      <c r="G118" s="210">
        <v>16500000</v>
      </c>
      <c r="H118" s="160" t="s">
        <v>1095</v>
      </c>
      <c r="I118" s="12"/>
      <c r="J118" s="12"/>
      <c r="K118" s="12"/>
      <c r="L118" s="12"/>
      <c r="M118" s="12"/>
      <c r="N118" s="159" t="s">
        <v>1096</v>
      </c>
      <c r="O118" s="159"/>
      <c r="P118" s="159" t="s">
        <v>1097</v>
      </c>
      <c r="Q118" s="109"/>
      <c r="R118" s="94"/>
      <c r="S118" s="94"/>
      <c r="T118" s="94"/>
      <c r="U118" s="94"/>
      <c r="W118" s="70"/>
      <c r="X118" s="75"/>
      <c r="Y118" s="75"/>
      <c r="Z118" s="75"/>
      <c r="AA118" s="75"/>
      <c r="AB118" s="75"/>
      <c r="AC118" s="75"/>
      <c r="AD118" s="75"/>
      <c r="AE118" s="75"/>
      <c r="AF118" s="75"/>
      <c r="AG118" s="75"/>
      <c r="AH118" s="75"/>
      <c r="AI118" s="75"/>
      <c r="AJ118" s="75"/>
      <c r="AK118" s="75"/>
      <c r="AL118" s="75"/>
      <c r="AM118" s="75"/>
      <c r="AN118" s="75"/>
      <c r="AO118" s="75"/>
      <c r="AP118" s="75"/>
      <c r="AQ118" s="75"/>
      <c r="AR118" s="75"/>
      <c r="AS118" s="75"/>
      <c r="AT118" s="75"/>
      <c r="AU118" s="75"/>
      <c r="AV118" s="75"/>
      <c r="AW118" s="75"/>
      <c r="AX118" s="75"/>
      <c r="AY118" s="75"/>
      <c r="AZ118" s="75"/>
      <c r="BA118" s="75"/>
      <c r="BB118" s="75"/>
      <c r="BC118" s="75"/>
      <c r="BD118" s="75"/>
      <c r="BE118" s="75"/>
      <c r="BF118" s="75"/>
      <c r="BG118" s="75"/>
      <c r="BH118" s="75"/>
      <c r="BI118" s="75"/>
      <c r="BJ118" s="75"/>
      <c r="BK118" s="75"/>
      <c r="BL118" s="75"/>
      <c r="BM118" s="75"/>
      <c r="BN118" s="75"/>
      <c r="BO118" s="75"/>
      <c r="BP118" s="75"/>
      <c r="BQ118" s="75"/>
      <c r="BR118" s="75"/>
      <c r="BS118" s="75"/>
      <c r="BT118" s="75"/>
      <c r="BU118" s="75"/>
      <c r="BV118" s="75"/>
      <c r="BW118" s="75"/>
      <c r="BX118" s="75"/>
      <c r="BY118" s="75"/>
      <c r="BZ118" s="75"/>
      <c r="CA118" s="75"/>
      <c r="CB118" s="75"/>
      <c r="CC118" s="75"/>
      <c r="CD118" s="75"/>
      <c r="CE118" s="75"/>
      <c r="CF118" s="75"/>
      <c r="CG118" s="75"/>
      <c r="CH118" s="73"/>
    </row>
    <row r="119" spans="1:256" s="12" customFormat="1" ht="71.25" x14ac:dyDescent="0.2">
      <c r="A119" s="209" t="s">
        <v>589</v>
      </c>
      <c r="B119" s="1" t="s">
        <v>33</v>
      </c>
      <c r="C119" s="159" t="s">
        <v>726</v>
      </c>
      <c r="D119" s="1" t="s">
        <v>1098</v>
      </c>
      <c r="E119" s="159" t="s">
        <v>728</v>
      </c>
      <c r="F119" s="154" t="s">
        <v>1099</v>
      </c>
      <c r="G119" s="210">
        <v>1950000</v>
      </c>
      <c r="H119" s="160" t="s">
        <v>1100</v>
      </c>
      <c r="N119" s="159" t="s">
        <v>990</v>
      </c>
      <c r="O119" s="159"/>
      <c r="P119" s="159" t="s">
        <v>991</v>
      </c>
      <c r="Q119" s="110"/>
      <c r="R119" s="103"/>
      <c r="S119" s="103"/>
      <c r="T119" s="103"/>
      <c r="U119" s="103"/>
      <c r="W119" s="71"/>
      <c r="X119" s="75"/>
      <c r="Y119" s="75"/>
      <c r="Z119" s="75"/>
      <c r="AA119" s="75"/>
      <c r="AB119" s="75"/>
      <c r="AC119" s="75"/>
      <c r="AD119" s="75"/>
      <c r="AE119" s="75"/>
      <c r="AF119" s="75"/>
      <c r="AG119" s="75"/>
      <c r="AH119" s="75"/>
      <c r="AI119" s="75"/>
      <c r="AJ119" s="75"/>
      <c r="AK119" s="75"/>
      <c r="AL119" s="75"/>
      <c r="AM119" s="75"/>
      <c r="AN119" s="75"/>
      <c r="AO119" s="75"/>
      <c r="AP119" s="75"/>
      <c r="AQ119" s="75"/>
      <c r="AR119" s="75"/>
      <c r="AS119" s="75"/>
      <c r="AT119" s="75"/>
      <c r="AU119" s="75"/>
      <c r="AV119" s="75"/>
      <c r="AW119" s="75"/>
      <c r="AX119" s="75"/>
      <c r="AY119" s="75"/>
      <c r="AZ119" s="75"/>
      <c r="BA119" s="75"/>
      <c r="BB119" s="75"/>
      <c r="BC119" s="75"/>
      <c r="BD119" s="75"/>
      <c r="BE119" s="75"/>
      <c r="BF119" s="75"/>
      <c r="BG119" s="75"/>
      <c r="BH119" s="75"/>
      <c r="BI119" s="75"/>
      <c r="BJ119" s="75"/>
      <c r="BK119" s="75"/>
      <c r="BL119" s="75"/>
      <c r="BM119" s="75"/>
      <c r="BN119" s="75"/>
      <c r="BO119" s="75"/>
      <c r="BP119" s="75"/>
      <c r="BQ119" s="75"/>
      <c r="BR119" s="75"/>
      <c r="BS119" s="75"/>
      <c r="BT119" s="75"/>
      <c r="BU119" s="75"/>
      <c r="BV119" s="75"/>
      <c r="BW119" s="75"/>
      <c r="BX119" s="75"/>
      <c r="BY119" s="75"/>
      <c r="BZ119" s="75"/>
      <c r="CA119" s="75"/>
      <c r="CB119" s="75"/>
      <c r="CC119" s="75"/>
      <c r="CD119" s="75"/>
      <c r="CE119" s="75"/>
      <c r="CF119" s="75"/>
      <c r="CG119" s="75"/>
      <c r="CH119" s="74"/>
    </row>
    <row r="120" spans="1:256" s="12" customFormat="1" ht="42.75" x14ac:dyDescent="0.2">
      <c r="A120" s="216" t="s">
        <v>590</v>
      </c>
      <c r="B120" s="1" t="s">
        <v>33</v>
      </c>
      <c r="C120" s="159" t="s">
        <v>1101</v>
      </c>
      <c r="D120" s="1" t="s">
        <v>1102</v>
      </c>
      <c r="E120" s="159" t="s">
        <v>728</v>
      </c>
      <c r="F120" s="154" t="s">
        <v>1103</v>
      </c>
      <c r="G120" s="210">
        <v>5400000</v>
      </c>
      <c r="H120" s="160" t="s">
        <v>1104</v>
      </c>
      <c r="N120" s="159" t="s">
        <v>445</v>
      </c>
      <c r="O120" s="159"/>
      <c r="P120" s="159" t="s">
        <v>1097</v>
      </c>
      <c r="Q120" s="110"/>
      <c r="R120" s="103"/>
      <c r="S120" s="103"/>
      <c r="T120" s="103"/>
      <c r="U120" s="103"/>
      <c r="W120" s="71"/>
      <c r="X120" s="75"/>
      <c r="Y120" s="75"/>
      <c r="Z120" s="75"/>
      <c r="AA120" s="75"/>
      <c r="AB120" s="75"/>
      <c r="AC120" s="75"/>
      <c r="AD120" s="75"/>
      <c r="AE120" s="75"/>
      <c r="AF120" s="75"/>
      <c r="AG120" s="75"/>
      <c r="AH120" s="75"/>
      <c r="AI120" s="75"/>
      <c r="AJ120" s="75"/>
      <c r="AK120" s="75"/>
      <c r="AL120" s="75"/>
      <c r="AM120" s="75"/>
      <c r="AN120" s="75"/>
      <c r="AO120" s="75"/>
      <c r="AP120" s="75"/>
      <c r="AQ120" s="75"/>
      <c r="AR120" s="75"/>
      <c r="AS120" s="75"/>
      <c r="AT120" s="75"/>
      <c r="AU120" s="75"/>
      <c r="AV120" s="75"/>
      <c r="AW120" s="75"/>
      <c r="AX120" s="75"/>
      <c r="AY120" s="75"/>
      <c r="AZ120" s="75"/>
      <c r="BA120" s="75"/>
      <c r="BB120" s="75"/>
      <c r="BC120" s="75"/>
      <c r="BD120" s="75"/>
      <c r="BE120" s="75"/>
      <c r="BF120" s="75"/>
      <c r="BG120" s="75"/>
      <c r="BH120" s="75"/>
      <c r="BI120" s="75"/>
      <c r="BJ120" s="75"/>
      <c r="BK120" s="75"/>
      <c r="BL120" s="75"/>
      <c r="BM120" s="75"/>
      <c r="BN120" s="75"/>
      <c r="BO120" s="75"/>
      <c r="BP120" s="75"/>
      <c r="BQ120" s="75"/>
      <c r="BR120" s="75"/>
      <c r="BS120" s="75"/>
      <c r="BT120" s="75"/>
      <c r="BU120" s="75"/>
      <c r="BV120" s="75"/>
      <c r="BW120" s="75"/>
      <c r="BX120" s="75"/>
      <c r="BY120" s="75"/>
      <c r="BZ120" s="75"/>
      <c r="CA120" s="75"/>
      <c r="CB120" s="75"/>
      <c r="CC120" s="75"/>
      <c r="CD120" s="75"/>
      <c r="CE120" s="75"/>
      <c r="CF120" s="75"/>
      <c r="CG120" s="75"/>
      <c r="CH120" s="74"/>
    </row>
    <row r="121" spans="1:256" ht="113.25" x14ac:dyDescent="0.2">
      <c r="A121" s="216" t="s">
        <v>591</v>
      </c>
      <c r="B121" s="1" t="s">
        <v>33</v>
      </c>
      <c r="C121" s="159" t="s">
        <v>739</v>
      </c>
      <c r="D121" s="1" t="s">
        <v>1105</v>
      </c>
      <c r="E121" s="159" t="s">
        <v>740</v>
      </c>
      <c r="F121" s="154" t="s">
        <v>1106</v>
      </c>
      <c r="G121" s="210">
        <v>6281420</v>
      </c>
      <c r="H121" s="160" t="s">
        <v>1107</v>
      </c>
      <c r="I121" s="12"/>
      <c r="J121" s="12"/>
      <c r="K121" s="12"/>
      <c r="L121" s="12"/>
      <c r="M121" s="12"/>
      <c r="N121" s="159" t="s">
        <v>1108</v>
      </c>
      <c r="O121" s="159"/>
      <c r="P121" s="159" t="s">
        <v>991</v>
      </c>
    </row>
    <row r="122" spans="1:256" ht="99" x14ac:dyDescent="0.2">
      <c r="A122" s="216" t="s">
        <v>592</v>
      </c>
      <c r="B122" s="1" t="s">
        <v>33</v>
      </c>
      <c r="C122" s="159" t="s">
        <v>741</v>
      </c>
      <c r="D122" s="1" t="s">
        <v>1109</v>
      </c>
      <c r="E122" s="159" t="s">
        <v>1110</v>
      </c>
      <c r="F122" s="154" t="s">
        <v>1111</v>
      </c>
      <c r="G122" s="210">
        <v>1500000</v>
      </c>
      <c r="H122" s="160" t="s">
        <v>1112</v>
      </c>
      <c r="I122" s="12"/>
      <c r="J122" s="12"/>
      <c r="K122" s="12"/>
      <c r="L122" s="12"/>
      <c r="M122" s="12"/>
      <c r="N122" s="159" t="s">
        <v>1108</v>
      </c>
      <c r="O122" s="159"/>
      <c r="P122" s="159" t="s">
        <v>991</v>
      </c>
    </row>
    <row r="123" spans="1:256" ht="42.75" x14ac:dyDescent="0.2">
      <c r="A123" s="216" t="s">
        <v>593</v>
      </c>
      <c r="B123" s="1" t="s">
        <v>33</v>
      </c>
      <c r="C123" s="159" t="s">
        <v>1113</v>
      </c>
      <c r="D123" s="1" t="s">
        <v>1114</v>
      </c>
      <c r="E123" s="159" t="s">
        <v>1115</v>
      </c>
      <c r="F123" s="154" t="s">
        <v>1116</v>
      </c>
      <c r="G123" s="210">
        <v>3550000</v>
      </c>
      <c r="H123" s="160" t="s">
        <v>1076</v>
      </c>
      <c r="I123" s="12"/>
      <c r="J123" s="12"/>
      <c r="K123" s="12"/>
      <c r="L123" s="12"/>
      <c r="M123" s="12"/>
      <c r="N123" s="159" t="s">
        <v>1070</v>
      </c>
      <c r="O123" s="159"/>
      <c r="P123" s="159" t="s">
        <v>1097</v>
      </c>
    </row>
    <row r="124" spans="1:256" ht="20.25" x14ac:dyDescent="0.2">
      <c r="A124" s="346" t="s">
        <v>1117</v>
      </c>
      <c r="B124" s="347"/>
      <c r="C124" s="347"/>
      <c r="D124" s="347"/>
      <c r="E124" s="347"/>
      <c r="F124" s="347"/>
      <c r="G124" s="347"/>
      <c r="H124" s="347"/>
      <c r="I124" s="347"/>
      <c r="J124" s="347"/>
      <c r="K124" s="347"/>
      <c r="L124" s="347"/>
      <c r="M124" s="347"/>
      <c r="N124" s="347"/>
      <c r="O124" s="347"/>
      <c r="P124" s="348"/>
      <c r="Q124" s="352"/>
      <c r="R124" s="353"/>
      <c r="S124" s="353"/>
      <c r="T124" s="353"/>
      <c r="U124" s="353"/>
      <c r="V124" s="353"/>
      <c r="W124" s="353"/>
      <c r="X124" s="353"/>
      <c r="Y124" s="353"/>
      <c r="Z124" s="353"/>
      <c r="AA124" s="353"/>
      <c r="AB124" s="353"/>
      <c r="AC124" s="353"/>
      <c r="AD124" s="353"/>
      <c r="AE124" s="353"/>
      <c r="AF124" s="354"/>
      <c r="AG124" s="352"/>
      <c r="AH124" s="353"/>
      <c r="AI124" s="353"/>
      <c r="AJ124" s="353"/>
      <c r="AK124" s="353"/>
      <c r="AL124" s="353"/>
      <c r="AM124" s="353"/>
      <c r="AN124" s="353"/>
      <c r="AO124" s="353"/>
      <c r="AP124" s="353"/>
      <c r="AQ124" s="353"/>
      <c r="AR124" s="353"/>
      <c r="AS124" s="353"/>
      <c r="AT124" s="353"/>
      <c r="AU124" s="353"/>
      <c r="AV124" s="354"/>
      <c r="AW124" s="352"/>
      <c r="AX124" s="353"/>
      <c r="AY124" s="353"/>
      <c r="AZ124" s="353"/>
      <c r="BA124" s="353"/>
      <c r="BB124" s="353"/>
      <c r="BC124" s="353"/>
      <c r="BD124" s="353"/>
      <c r="BE124" s="353"/>
      <c r="BF124" s="353"/>
      <c r="BG124" s="353"/>
      <c r="BH124" s="353"/>
      <c r="BI124" s="353"/>
      <c r="BJ124" s="353"/>
      <c r="BK124" s="353"/>
      <c r="BL124" s="354"/>
      <c r="BM124" s="343" t="s">
        <v>1750</v>
      </c>
      <c r="BN124" s="344"/>
      <c r="BO124" s="344"/>
      <c r="BP124" s="344"/>
      <c r="BQ124" s="344"/>
      <c r="BR124" s="344"/>
      <c r="BS124" s="344"/>
      <c r="BT124" s="344"/>
      <c r="BU124" s="344"/>
      <c r="BV124" s="344"/>
      <c r="BW124" s="344"/>
      <c r="BX124" s="344"/>
      <c r="BY124" s="344"/>
      <c r="BZ124" s="344"/>
      <c r="CA124" s="344"/>
      <c r="CB124" s="345"/>
      <c r="CC124" s="343" t="s">
        <v>1750</v>
      </c>
      <c r="CD124" s="344"/>
      <c r="CE124" s="344"/>
      <c r="CF124" s="344"/>
      <c r="CG124" s="344"/>
      <c r="CH124" s="344"/>
      <c r="CI124" s="344"/>
      <c r="CJ124" s="344"/>
      <c r="CK124" s="344"/>
      <c r="CL124" s="344"/>
      <c r="CM124" s="344"/>
      <c r="CN124" s="344"/>
      <c r="CO124" s="344"/>
      <c r="CP124" s="344"/>
      <c r="CQ124" s="344"/>
      <c r="CR124" s="345"/>
      <c r="CS124" s="343" t="s">
        <v>1750</v>
      </c>
      <c r="CT124" s="344"/>
      <c r="CU124" s="344"/>
      <c r="CV124" s="344"/>
      <c r="CW124" s="344"/>
      <c r="CX124" s="344"/>
      <c r="CY124" s="344"/>
      <c r="CZ124" s="344"/>
      <c r="DA124" s="344"/>
      <c r="DB124" s="344"/>
      <c r="DC124" s="344"/>
      <c r="DD124" s="344"/>
      <c r="DE124" s="344"/>
      <c r="DF124" s="344"/>
      <c r="DG124" s="344"/>
      <c r="DH124" s="345"/>
      <c r="DI124" s="343" t="s">
        <v>1750</v>
      </c>
      <c r="DJ124" s="344"/>
      <c r="DK124" s="344"/>
      <c r="DL124" s="344"/>
      <c r="DM124" s="344"/>
      <c r="DN124" s="344"/>
      <c r="DO124" s="344"/>
      <c r="DP124" s="344"/>
      <c r="DQ124" s="344"/>
      <c r="DR124" s="344"/>
      <c r="DS124" s="344"/>
      <c r="DT124" s="344"/>
      <c r="DU124" s="344"/>
      <c r="DV124" s="344"/>
      <c r="DW124" s="344"/>
      <c r="DX124" s="345"/>
      <c r="DY124" s="343" t="s">
        <v>1750</v>
      </c>
      <c r="DZ124" s="344"/>
      <c r="EA124" s="344"/>
      <c r="EB124" s="344"/>
      <c r="EC124" s="344"/>
      <c r="ED124" s="344"/>
      <c r="EE124" s="344"/>
      <c r="EF124" s="344"/>
      <c r="EG124" s="344"/>
      <c r="EH124" s="344"/>
      <c r="EI124" s="344"/>
      <c r="EJ124" s="344"/>
      <c r="EK124" s="344"/>
      <c r="EL124" s="344"/>
      <c r="EM124" s="344"/>
      <c r="EN124" s="345"/>
      <c r="EO124" s="343" t="s">
        <v>1750</v>
      </c>
      <c r="EP124" s="344"/>
      <c r="EQ124" s="344"/>
      <c r="ER124" s="344"/>
      <c r="ES124" s="344"/>
      <c r="ET124" s="344"/>
      <c r="EU124" s="344"/>
      <c r="EV124" s="344"/>
      <c r="EW124" s="344"/>
      <c r="EX124" s="344"/>
      <c r="EY124" s="344"/>
      <c r="EZ124" s="344"/>
      <c r="FA124" s="344"/>
      <c r="FB124" s="344"/>
      <c r="FC124" s="344"/>
      <c r="FD124" s="345"/>
      <c r="FE124" s="343" t="s">
        <v>1750</v>
      </c>
      <c r="FF124" s="344"/>
      <c r="FG124" s="344"/>
      <c r="FH124" s="344"/>
      <c r="FI124" s="344"/>
      <c r="FJ124" s="344"/>
      <c r="FK124" s="344"/>
      <c r="FL124" s="344"/>
      <c r="FM124" s="344"/>
      <c r="FN124" s="344"/>
      <c r="FO124" s="344"/>
      <c r="FP124" s="344"/>
      <c r="FQ124" s="344"/>
      <c r="FR124" s="344"/>
      <c r="FS124" s="344"/>
      <c r="FT124" s="345"/>
      <c r="FU124" s="343" t="s">
        <v>1750</v>
      </c>
      <c r="FV124" s="344"/>
      <c r="FW124" s="344"/>
      <c r="FX124" s="344"/>
      <c r="FY124" s="344"/>
      <c r="FZ124" s="344"/>
      <c r="GA124" s="344"/>
      <c r="GB124" s="344"/>
      <c r="GC124" s="344"/>
      <c r="GD124" s="344"/>
      <c r="GE124" s="344"/>
      <c r="GF124" s="344"/>
      <c r="GG124" s="344"/>
      <c r="GH124" s="344"/>
      <c r="GI124" s="344"/>
      <c r="GJ124" s="345"/>
      <c r="GK124" s="343" t="s">
        <v>1750</v>
      </c>
      <c r="GL124" s="344"/>
      <c r="GM124" s="344"/>
      <c r="GN124" s="344"/>
      <c r="GO124" s="344"/>
      <c r="GP124" s="344"/>
      <c r="GQ124" s="344"/>
      <c r="GR124" s="344"/>
      <c r="GS124" s="344"/>
      <c r="GT124" s="344"/>
      <c r="GU124" s="344"/>
      <c r="GV124" s="344"/>
      <c r="GW124" s="344"/>
      <c r="GX124" s="344"/>
      <c r="GY124" s="344"/>
      <c r="GZ124" s="345"/>
      <c r="HA124" s="343" t="s">
        <v>1750</v>
      </c>
      <c r="HB124" s="344"/>
      <c r="HC124" s="344"/>
      <c r="HD124" s="344"/>
      <c r="HE124" s="344"/>
      <c r="HF124" s="344"/>
      <c r="HG124" s="344"/>
      <c r="HH124" s="344"/>
      <c r="HI124" s="344"/>
      <c r="HJ124" s="344"/>
      <c r="HK124" s="344"/>
      <c r="HL124" s="344"/>
      <c r="HM124" s="344"/>
      <c r="HN124" s="344"/>
      <c r="HO124" s="344"/>
      <c r="HP124" s="345"/>
      <c r="HQ124" s="343" t="s">
        <v>1750</v>
      </c>
      <c r="HR124" s="344"/>
      <c r="HS124" s="344"/>
      <c r="HT124" s="344"/>
      <c r="HU124" s="344"/>
      <c r="HV124" s="344"/>
      <c r="HW124" s="344"/>
      <c r="HX124" s="344"/>
      <c r="HY124" s="344"/>
      <c r="HZ124" s="344"/>
      <c r="IA124" s="344"/>
      <c r="IB124" s="344"/>
      <c r="IC124" s="344"/>
      <c r="ID124" s="344"/>
      <c r="IE124" s="344"/>
      <c r="IF124" s="345"/>
      <c r="IG124" s="343" t="s">
        <v>1750</v>
      </c>
      <c r="IH124" s="344"/>
      <c r="II124" s="344"/>
      <c r="IJ124" s="344"/>
      <c r="IK124" s="344"/>
      <c r="IL124" s="344"/>
      <c r="IM124" s="344"/>
      <c r="IN124" s="344"/>
      <c r="IO124" s="344"/>
      <c r="IP124" s="344"/>
      <c r="IQ124" s="344"/>
      <c r="IR124" s="344"/>
      <c r="IS124" s="344"/>
      <c r="IT124" s="344"/>
      <c r="IU124" s="344"/>
      <c r="IV124" s="345"/>
    </row>
    <row r="125" spans="1:256" ht="99" x14ac:dyDescent="0.2">
      <c r="A125" s="132" t="s">
        <v>584</v>
      </c>
      <c r="B125" s="217" t="s">
        <v>1117</v>
      </c>
      <c r="C125" s="134" t="s">
        <v>1118</v>
      </c>
      <c r="D125" s="133"/>
      <c r="E125" s="134"/>
      <c r="F125" s="218" t="s">
        <v>1119</v>
      </c>
      <c r="G125" s="219"/>
      <c r="H125" s="217" t="s">
        <v>1060</v>
      </c>
      <c r="I125" s="125"/>
      <c r="J125" s="125"/>
      <c r="K125" s="125"/>
      <c r="L125" s="125"/>
      <c r="M125" s="125"/>
      <c r="N125" s="134"/>
      <c r="O125" s="134"/>
      <c r="P125" s="134"/>
    </row>
    <row r="126" spans="1:256" ht="71.25" x14ac:dyDescent="0.2">
      <c r="A126" s="209" t="s">
        <v>585</v>
      </c>
      <c r="B126" s="160" t="s">
        <v>1117</v>
      </c>
      <c r="C126" s="220" t="s">
        <v>1118</v>
      </c>
      <c r="D126" s="216" t="s">
        <v>1120</v>
      </c>
      <c r="E126" s="220" t="s">
        <v>727</v>
      </c>
      <c r="F126" s="7" t="s">
        <v>1121</v>
      </c>
      <c r="G126" s="221">
        <v>95846299</v>
      </c>
      <c r="H126" s="222" t="s">
        <v>1122</v>
      </c>
      <c r="I126" s="223"/>
      <c r="J126" s="223"/>
      <c r="K126" s="223"/>
      <c r="L126" s="223"/>
      <c r="M126" s="223"/>
      <c r="N126" s="220" t="s">
        <v>1043</v>
      </c>
      <c r="O126" s="220"/>
      <c r="P126" s="220" t="s">
        <v>1123</v>
      </c>
    </row>
    <row r="127" spans="1:256" ht="99" x14ac:dyDescent="0.2">
      <c r="A127" s="209" t="s">
        <v>586</v>
      </c>
      <c r="B127" s="160" t="s">
        <v>1117</v>
      </c>
      <c r="C127" s="220" t="s">
        <v>1124</v>
      </c>
      <c r="D127" s="216" t="s">
        <v>1125</v>
      </c>
      <c r="E127" s="220" t="s">
        <v>739</v>
      </c>
      <c r="F127" s="7" t="s">
        <v>1126</v>
      </c>
      <c r="G127" s="221">
        <v>29955840</v>
      </c>
      <c r="H127" s="222" t="s">
        <v>1127</v>
      </c>
      <c r="I127" s="223"/>
      <c r="J127" s="223"/>
      <c r="K127" s="223"/>
      <c r="L127" s="223"/>
      <c r="M127" s="223"/>
      <c r="N127" s="220" t="s">
        <v>1043</v>
      </c>
      <c r="O127" s="220"/>
      <c r="P127" s="220" t="s">
        <v>1123</v>
      </c>
    </row>
    <row r="128" spans="1:256" ht="21" thickBot="1" x14ac:dyDescent="0.25">
      <c r="A128" s="346" t="s">
        <v>1131</v>
      </c>
      <c r="B128" s="347"/>
      <c r="C128" s="347"/>
      <c r="D128" s="347"/>
      <c r="E128" s="347"/>
      <c r="F128" s="347"/>
      <c r="G128" s="347"/>
      <c r="H128" s="347"/>
      <c r="I128" s="347"/>
      <c r="J128" s="347"/>
      <c r="K128" s="347"/>
      <c r="L128" s="347"/>
      <c r="M128" s="347"/>
      <c r="N128" s="347"/>
      <c r="O128" s="347"/>
      <c r="P128" s="348"/>
    </row>
    <row r="129" spans="1:16" ht="42.75" x14ac:dyDescent="0.2">
      <c r="A129" s="224" t="s">
        <v>584</v>
      </c>
      <c r="B129" s="225" t="s">
        <v>1131</v>
      </c>
      <c r="C129" s="226" t="s">
        <v>1128</v>
      </c>
      <c r="D129" s="227"/>
      <c r="E129" s="226"/>
      <c r="F129" s="228" t="s">
        <v>1129</v>
      </c>
      <c r="G129" s="229" t="s">
        <v>1130</v>
      </c>
      <c r="H129" s="230" t="s">
        <v>1060</v>
      </c>
      <c r="I129" s="231"/>
      <c r="J129" s="231"/>
      <c r="K129" s="231"/>
      <c r="L129" s="231"/>
      <c r="M129" s="231"/>
      <c r="N129" s="226"/>
      <c r="O129" s="232"/>
      <c r="P129" s="232"/>
    </row>
    <row r="130" spans="1:16" ht="20.25" x14ac:dyDescent="0.2">
      <c r="A130" s="346" t="s">
        <v>1681</v>
      </c>
      <c r="B130" s="347"/>
      <c r="C130" s="347"/>
      <c r="D130" s="347"/>
      <c r="E130" s="347"/>
      <c r="F130" s="347"/>
      <c r="G130" s="347"/>
      <c r="H130" s="347"/>
      <c r="I130" s="347"/>
      <c r="J130" s="347"/>
      <c r="K130" s="347"/>
      <c r="L130" s="347"/>
      <c r="M130" s="347"/>
      <c r="N130" s="347"/>
      <c r="O130" s="347"/>
      <c r="P130" s="348"/>
    </row>
    <row r="131" spans="1:16" ht="57" x14ac:dyDescent="0.2">
      <c r="A131" s="209" t="s">
        <v>584</v>
      </c>
      <c r="B131" s="216" t="s">
        <v>1681</v>
      </c>
      <c r="C131" s="159" t="s">
        <v>4013</v>
      </c>
      <c r="D131" s="216" t="s">
        <v>1132</v>
      </c>
      <c r="E131" s="220" t="s">
        <v>730</v>
      </c>
      <c r="F131" s="7" t="s">
        <v>1133</v>
      </c>
      <c r="G131" s="210">
        <v>218655000</v>
      </c>
      <c r="H131" s="222" t="s">
        <v>1134</v>
      </c>
      <c r="I131" s="223"/>
      <c r="J131" s="223"/>
      <c r="K131" s="223"/>
      <c r="L131" s="223"/>
      <c r="M131" s="223"/>
      <c r="N131" s="222" t="s">
        <v>1135</v>
      </c>
      <c r="O131" s="220"/>
      <c r="P131" s="220" t="s">
        <v>1151</v>
      </c>
    </row>
    <row r="132" spans="1:16" ht="57" x14ac:dyDescent="0.2">
      <c r="A132" s="209" t="s">
        <v>585</v>
      </c>
      <c r="B132" s="216" t="s">
        <v>1681</v>
      </c>
      <c r="C132" s="220" t="s">
        <v>4011</v>
      </c>
      <c r="D132" s="216" t="s">
        <v>1136</v>
      </c>
      <c r="E132" s="220" t="s">
        <v>735</v>
      </c>
      <c r="F132" s="7" t="s">
        <v>1137</v>
      </c>
      <c r="G132" s="210">
        <v>69696539</v>
      </c>
      <c r="H132" s="222" t="s">
        <v>1138</v>
      </c>
      <c r="I132" s="223"/>
      <c r="J132" s="223"/>
      <c r="K132" s="223"/>
      <c r="L132" s="223"/>
      <c r="M132" s="223"/>
      <c r="N132" s="220" t="s">
        <v>1139</v>
      </c>
      <c r="O132" s="220"/>
      <c r="P132" s="220" t="s">
        <v>1151</v>
      </c>
    </row>
    <row r="133" spans="1:16" ht="42.75" x14ac:dyDescent="0.2">
      <c r="A133" s="209" t="s">
        <v>586</v>
      </c>
      <c r="B133" s="216" t="s">
        <v>1681</v>
      </c>
      <c r="C133" s="220" t="s">
        <v>4014</v>
      </c>
      <c r="D133" s="216" t="s">
        <v>1140</v>
      </c>
      <c r="E133" s="220" t="s">
        <v>1141</v>
      </c>
      <c r="F133" s="7" t="s">
        <v>1142</v>
      </c>
      <c r="G133" s="210">
        <v>32369452</v>
      </c>
      <c r="H133" s="222" t="s">
        <v>1143</v>
      </c>
      <c r="I133" s="223"/>
      <c r="J133" s="223"/>
      <c r="K133" s="223"/>
      <c r="L133" s="223"/>
      <c r="M133" s="223"/>
      <c r="N133" s="220" t="s">
        <v>971</v>
      </c>
      <c r="O133" s="220"/>
      <c r="P133" s="159" t="s">
        <v>1022</v>
      </c>
    </row>
    <row r="134" spans="1:16" ht="42.75" x14ac:dyDescent="0.2">
      <c r="A134" s="209" t="s">
        <v>587</v>
      </c>
      <c r="B134" s="216" t="s">
        <v>1681</v>
      </c>
      <c r="C134" s="220" t="s">
        <v>729</v>
      </c>
      <c r="D134" s="216" t="s">
        <v>1144</v>
      </c>
      <c r="E134" s="220" t="s">
        <v>1141</v>
      </c>
      <c r="F134" s="7" t="s">
        <v>1145</v>
      </c>
      <c r="G134" s="210">
        <v>27514686</v>
      </c>
      <c r="H134" s="222" t="s">
        <v>1146</v>
      </c>
      <c r="I134" s="223"/>
      <c r="J134" s="223"/>
      <c r="K134" s="223"/>
      <c r="L134" s="223"/>
      <c r="M134" s="223"/>
      <c r="N134" s="220" t="s">
        <v>976</v>
      </c>
      <c r="O134" s="220"/>
      <c r="P134" s="220" t="s">
        <v>1152</v>
      </c>
    </row>
    <row r="135" spans="1:16" ht="42.75" x14ac:dyDescent="0.2">
      <c r="A135" s="209" t="s">
        <v>588</v>
      </c>
      <c r="B135" s="216" t="s">
        <v>1681</v>
      </c>
      <c r="C135" s="220" t="s">
        <v>4012</v>
      </c>
      <c r="D135" s="216" t="s">
        <v>1147</v>
      </c>
      <c r="E135" s="220" t="s">
        <v>947</v>
      </c>
      <c r="F135" s="7" t="s">
        <v>1148</v>
      </c>
      <c r="G135" s="210">
        <v>50160640</v>
      </c>
      <c r="H135" s="222" t="s">
        <v>1149</v>
      </c>
      <c r="I135" s="233"/>
      <c r="J135" s="233"/>
      <c r="K135" s="233"/>
      <c r="L135" s="233"/>
      <c r="M135" s="233"/>
      <c r="N135" s="159" t="s">
        <v>1070</v>
      </c>
      <c r="O135" s="159"/>
      <c r="P135" s="159" t="s">
        <v>1097</v>
      </c>
    </row>
    <row r="136" spans="1:16" ht="42.75" x14ac:dyDescent="0.2">
      <c r="A136" s="135" t="s">
        <v>589</v>
      </c>
      <c r="B136" s="136" t="s">
        <v>1681</v>
      </c>
      <c r="C136" s="137" t="s">
        <v>730</v>
      </c>
      <c r="D136" s="136"/>
      <c r="E136" s="137"/>
      <c r="F136" s="129" t="s">
        <v>1150</v>
      </c>
      <c r="G136" s="234"/>
      <c r="H136" s="126" t="s">
        <v>1060</v>
      </c>
      <c r="I136" s="128"/>
      <c r="J136" s="128"/>
      <c r="K136" s="128"/>
      <c r="L136" s="128"/>
      <c r="M136" s="128"/>
      <c r="N136" s="137"/>
      <c r="O136" s="137"/>
      <c r="P136" s="137"/>
    </row>
  </sheetData>
  <mergeCells count="39">
    <mergeCell ref="A1:P1"/>
    <mergeCell ref="A2:P2"/>
    <mergeCell ref="A3:P3"/>
    <mergeCell ref="A4:P4"/>
    <mergeCell ref="A6:P6"/>
    <mergeCell ref="GK113:GZ113"/>
    <mergeCell ref="Q113:AF113"/>
    <mergeCell ref="AG113:AV113"/>
    <mergeCell ref="AW113:BL113"/>
    <mergeCell ref="BM113:CB113"/>
    <mergeCell ref="CC113:CR113"/>
    <mergeCell ref="CS113:DH113"/>
    <mergeCell ref="FU113:GJ113"/>
    <mergeCell ref="HA113:HP113"/>
    <mergeCell ref="HQ113:IF113"/>
    <mergeCell ref="IG113:IV113"/>
    <mergeCell ref="A113:P113"/>
    <mergeCell ref="A124:P124"/>
    <mergeCell ref="Q124:AF124"/>
    <mergeCell ref="AG124:AV124"/>
    <mergeCell ref="AW124:BL124"/>
    <mergeCell ref="GK124:GZ124"/>
    <mergeCell ref="BM124:CB124"/>
    <mergeCell ref="CC124:CR124"/>
    <mergeCell ref="DI113:DX113"/>
    <mergeCell ref="DY113:EN113"/>
    <mergeCell ref="EO113:FD113"/>
    <mergeCell ref="FE113:FT113"/>
    <mergeCell ref="FE124:FT124"/>
    <mergeCell ref="HA124:HP124"/>
    <mergeCell ref="HQ124:IF124"/>
    <mergeCell ref="IG124:IV124"/>
    <mergeCell ref="A128:P128"/>
    <mergeCell ref="A130:P130"/>
    <mergeCell ref="CS124:DH124"/>
    <mergeCell ref="DI124:DX124"/>
    <mergeCell ref="DY124:EN124"/>
    <mergeCell ref="EO124:FD124"/>
    <mergeCell ref="FU124:GJ124"/>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H150"/>
  <sheetViews>
    <sheetView topLeftCell="A142" zoomScale="80" zoomScaleNormal="80" workbookViewId="0">
      <selection activeCell="F9" sqref="F9"/>
    </sheetView>
  </sheetViews>
  <sheetFormatPr defaultColWidth="11.43359375" defaultRowHeight="15.75" x14ac:dyDescent="0.2"/>
  <cols>
    <col min="1" max="1" width="19.90625" style="3" customWidth="1"/>
    <col min="2" max="2" width="29.59375" style="3" customWidth="1"/>
    <col min="3" max="3" width="21.5234375" style="3" customWidth="1"/>
    <col min="4" max="4" width="20.984375" style="3" customWidth="1"/>
    <col min="5" max="5" width="26.6328125" style="3" customWidth="1"/>
    <col min="6" max="6" width="84.61328125" style="3" customWidth="1"/>
    <col min="7" max="7" width="30.8046875" style="3" customWidth="1"/>
    <col min="8" max="8" width="40.22265625" style="3" customWidth="1"/>
    <col min="9" max="9" width="39.14453125" style="3" hidden="1" customWidth="1"/>
    <col min="10" max="13" width="22.8671875" style="3" hidden="1" customWidth="1"/>
    <col min="14" max="14" width="27.44140625" style="3" customWidth="1"/>
    <col min="15" max="15" width="27.44140625" style="3" hidden="1" customWidth="1"/>
    <col min="16" max="16" width="29.59375" style="3" customWidth="1"/>
    <col min="17" max="17" width="20.58203125" style="3" hidden="1" customWidth="1"/>
    <col min="18" max="18" width="10.89453125" style="3" hidden="1" customWidth="1"/>
    <col min="19" max="19" width="12.9140625" style="3" hidden="1" customWidth="1"/>
    <col min="20" max="20" width="0" style="3" hidden="1" customWidth="1"/>
    <col min="21" max="21" width="13.1796875" style="3" hidden="1" customWidth="1"/>
    <col min="22" max="23" width="0" style="3" hidden="1" customWidth="1"/>
    <col min="24" max="24" width="23.67578125" style="75" customWidth="1"/>
    <col min="25" max="85" width="11.43359375" style="75"/>
    <col min="86" max="16384" width="11.43359375" style="3"/>
  </cols>
  <sheetData>
    <row r="1" spans="1:41" ht="40.5" customHeight="1" x14ac:dyDescent="0.25">
      <c r="A1" s="371" t="s">
        <v>0</v>
      </c>
      <c r="B1" s="372"/>
      <c r="C1" s="372"/>
      <c r="D1" s="372"/>
      <c r="E1" s="372"/>
      <c r="F1" s="372"/>
      <c r="G1" s="372"/>
      <c r="H1" s="372"/>
      <c r="I1" s="372"/>
      <c r="J1" s="372"/>
      <c r="K1" s="372"/>
      <c r="L1" s="372"/>
      <c r="M1" s="372"/>
      <c r="N1" s="372"/>
      <c r="O1" s="372"/>
      <c r="P1" s="373"/>
    </row>
    <row r="2" spans="1:41" ht="15.6" customHeight="1" x14ac:dyDescent="0.25">
      <c r="A2" s="361" t="s">
        <v>1</v>
      </c>
      <c r="B2" s="362"/>
      <c r="C2" s="362"/>
      <c r="D2" s="362"/>
      <c r="E2" s="362"/>
      <c r="F2" s="362"/>
      <c r="G2" s="362"/>
      <c r="H2" s="362"/>
      <c r="I2" s="362"/>
      <c r="J2" s="362"/>
      <c r="K2" s="362"/>
      <c r="L2" s="362"/>
      <c r="M2" s="362"/>
      <c r="N2" s="362"/>
      <c r="O2" s="362"/>
      <c r="P2" s="363"/>
    </row>
    <row r="3" spans="1:41" ht="28.5" customHeight="1" x14ac:dyDescent="0.2">
      <c r="A3" s="364" t="s">
        <v>579</v>
      </c>
      <c r="B3" s="365"/>
      <c r="C3" s="365"/>
      <c r="D3" s="365"/>
      <c r="E3" s="365"/>
      <c r="F3" s="365"/>
      <c r="G3" s="365"/>
      <c r="H3" s="365"/>
      <c r="I3" s="365"/>
      <c r="J3" s="365"/>
      <c r="K3" s="365"/>
      <c r="L3" s="365"/>
      <c r="M3" s="365"/>
      <c r="N3" s="365"/>
      <c r="O3" s="365"/>
      <c r="P3" s="366"/>
    </row>
    <row r="4" spans="1:41" ht="22.5" customHeight="1" thickBot="1" x14ac:dyDescent="0.25">
      <c r="A4" s="367" t="s">
        <v>582</v>
      </c>
      <c r="B4" s="368"/>
      <c r="C4" s="368"/>
      <c r="D4" s="368"/>
      <c r="E4" s="368"/>
      <c r="F4" s="368"/>
      <c r="G4" s="368"/>
      <c r="H4" s="368"/>
      <c r="I4" s="368"/>
      <c r="J4" s="368"/>
      <c r="K4" s="368"/>
      <c r="L4" s="368"/>
      <c r="M4" s="368"/>
      <c r="N4" s="368"/>
      <c r="O4" s="368"/>
      <c r="P4" s="369"/>
    </row>
    <row r="5" spans="1:41" ht="114" x14ac:dyDescent="0.25">
      <c r="A5" s="308" t="s">
        <v>14</v>
      </c>
      <c r="B5" s="309" t="s">
        <v>15</v>
      </c>
      <c r="C5" s="310" t="s">
        <v>16</v>
      </c>
      <c r="D5" s="310" t="s">
        <v>17</v>
      </c>
      <c r="E5" s="310" t="s">
        <v>580</v>
      </c>
      <c r="F5" s="310" t="s">
        <v>18</v>
      </c>
      <c r="G5" s="311" t="s">
        <v>19</v>
      </c>
      <c r="H5" s="312" t="s">
        <v>20</v>
      </c>
      <c r="I5" s="313" t="s">
        <v>3</v>
      </c>
      <c r="J5" s="312" t="s">
        <v>5</v>
      </c>
      <c r="K5" s="312" t="s">
        <v>6</v>
      </c>
      <c r="L5" s="312" t="s">
        <v>7</v>
      </c>
      <c r="M5" s="312" t="s">
        <v>8</v>
      </c>
      <c r="N5" s="312" t="s">
        <v>21</v>
      </c>
      <c r="O5" s="314" t="s">
        <v>9</v>
      </c>
      <c r="P5" s="315" t="s">
        <v>22</v>
      </c>
      <c r="Q5" s="9" t="s">
        <v>4</v>
      </c>
      <c r="R5" s="10" t="s">
        <v>10</v>
      </c>
      <c r="S5" s="9" t="s">
        <v>11</v>
      </c>
      <c r="T5" s="9" t="s">
        <v>12</v>
      </c>
      <c r="U5" s="9" t="s">
        <v>13</v>
      </c>
    </row>
    <row r="6" spans="1:41" ht="20.25" x14ac:dyDescent="0.2">
      <c r="A6" s="370" t="s">
        <v>1750</v>
      </c>
      <c r="B6" s="370"/>
      <c r="C6" s="370"/>
      <c r="D6" s="370"/>
      <c r="E6" s="370"/>
      <c r="F6" s="370"/>
      <c r="G6" s="370"/>
      <c r="H6" s="370"/>
      <c r="I6" s="370"/>
      <c r="J6" s="370"/>
      <c r="K6" s="370"/>
      <c r="L6" s="370"/>
      <c r="M6" s="370"/>
      <c r="N6" s="370"/>
      <c r="O6" s="370"/>
      <c r="P6" s="370"/>
      <c r="Q6" s="9"/>
      <c r="R6" s="10"/>
      <c r="S6" s="9"/>
      <c r="T6" s="9"/>
      <c r="U6" s="9"/>
    </row>
    <row r="7" spans="1:41" ht="75" customHeight="1" x14ac:dyDescent="0.2">
      <c r="A7" s="4" t="s">
        <v>1153</v>
      </c>
      <c r="B7" s="1" t="s">
        <v>295</v>
      </c>
      <c r="C7" s="159" t="s">
        <v>1239</v>
      </c>
      <c r="D7" s="1" t="s">
        <v>1240</v>
      </c>
      <c r="E7" s="159" t="s">
        <v>1241</v>
      </c>
      <c r="F7" s="154" t="s">
        <v>1242</v>
      </c>
      <c r="G7" s="176">
        <v>1249800</v>
      </c>
      <c r="H7" s="160" t="s">
        <v>1243</v>
      </c>
      <c r="I7" s="12"/>
      <c r="J7" s="12"/>
      <c r="K7" s="12"/>
      <c r="L7" s="12"/>
      <c r="M7" s="12"/>
      <c r="N7" s="159" t="s">
        <v>1244</v>
      </c>
      <c r="O7" s="159"/>
      <c r="P7" s="159" t="s">
        <v>1245</v>
      </c>
      <c r="Q7" s="1"/>
      <c r="R7" s="1"/>
      <c r="S7" s="1"/>
      <c r="T7" s="1"/>
      <c r="U7" s="1"/>
      <c r="V7" s="8"/>
      <c r="W7" s="58"/>
      <c r="X7" s="56"/>
      <c r="Y7" s="56"/>
      <c r="Z7" s="56"/>
      <c r="AA7" s="56"/>
      <c r="AB7" s="56"/>
      <c r="AC7" s="56"/>
      <c r="AD7" s="56"/>
      <c r="AE7" s="56"/>
      <c r="AF7" s="56"/>
      <c r="AG7" s="56"/>
      <c r="AH7" s="56"/>
      <c r="AI7" s="56"/>
    </row>
    <row r="8" spans="1:41" ht="81.75" customHeight="1" x14ac:dyDescent="0.2">
      <c r="A8" s="4" t="s">
        <v>1154</v>
      </c>
      <c r="B8" s="1" t="s">
        <v>295</v>
      </c>
      <c r="C8" s="159" t="s">
        <v>1239</v>
      </c>
      <c r="D8" s="1" t="s">
        <v>1246</v>
      </c>
      <c r="E8" s="159" t="s">
        <v>1247</v>
      </c>
      <c r="F8" s="154" t="s">
        <v>1248</v>
      </c>
      <c r="G8" s="176">
        <v>1300000</v>
      </c>
      <c r="H8" s="160" t="s">
        <v>1249</v>
      </c>
      <c r="I8" s="12"/>
      <c r="J8" s="12"/>
      <c r="K8" s="12"/>
      <c r="L8" s="12"/>
      <c r="M8" s="12"/>
      <c r="N8" s="159" t="s">
        <v>1244</v>
      </c>
      <c r="O8" s="159"/>
      <c r="P8" s="159" t="s">
        <v>1245</v>
      </c>
      <c r="Q8" s="1"/>
      <c r="R8" s="1"/>
      <c r="S8" s="1"/>
      <c r="T8" s="1"/>
      <c r="U8" s="1"/>
      <c r="V8" s="8"/>
      <c r="W8" s="59"/>
      <c r="X8" s="56"/>
      <c r="Y8" s="56"/>
      <c r="Z8" s="56"/>
      <c r="AA8" s="56"/>
      <c r="AB8" s="56"/>
      <c r="AC8" s="56"/>
      <c r="AD8" s="56"/>
      <c r="AE8" s="56"/>
      <c r="AF8" s="56"/>
      <c r="AG8" s="56"/>
      <c r="AH8" s="56"/>
      <c r="AI8" s="56"/>
      <c r="AJ8" s="56"/>
      <c r="AK8" s="56"/>
      <c r="AL8" s="56"/>
      <c r="AM8" s="76"/>
      <c r="AN8" s="57">
        <f>((AJ8*0.4)+(AK8*0.3)+(AL8*0.3))</f>
        <v>0</v>
      </c>
    </row>
    <row r="9" spans="1:41" ht="113.25" x14ac:dyDescent="0.2">
      <c r="A9" s="4" t="s">
        <v>1155</v>
      </c>
      <c r="B9" s="1" t="s">
        <v>295</v>
      </c>
      <c r="C9" s="159" t="s">
        <v>1250</v>
      </c>
      <c r="D9" s="1" t="s">
        <v>1251</v>
      </c>
      <c r="E9" s="159" t="s">
        <v>1252</v>
      </c>
      <c r="F9" s="154" t="s">
        <v>1253</v>
      </c>
      <c r="G9" s="176">
        <v>9072000</v>
      </c>
      <c r="H9" s="160" t="s">
        <v>1254</v>
      </c>
      <c r="I9" s="12"/>
      <c r="J9" s="12"/>
      <c r="K9" s="12"/>
      <c r="L9" s="12"/>
      <c r="M9" s="12"/>
      <c r="N9" s="159" t="s">
        <v>1255</v>
      </c>
      <c r="O9" s="159"/>
      <c r="P9" s="159" t="s">
        <v>1010</v>
      </c>
      <c r="Q9" s="1"/>
      <c r="R9" s="1"/>
      <c r="S9" s="1"/>
      <c r="T9" s="1"/>
      <c r="U9" s="1"/>
      <c r="V9" s="7"/>
      <c r="W9" s="59"/>
      <c r="X9" s="56"/>
      <c r="Y9" s="56"/>
      <c r="Z9" s="56"/>
      <c r="AA9" s="56"/>
      <c r="AB9" s="56"/>
      <c r="AC9" s="56"/>
      <c r="AD9" s="56"/>
      <c r="AE9" s="56"/>
      <c r="AF9" s="56"/>
      <c r="AG9" s="56"/>
      <c r="AH9" s="56"/>
      <c r="AI9" s="56"/>
      <c r="AJ9" s="56"/>
      <c r="AK9" s="56"/>
      <c r="AL9" s="56"/>
      <c r="AM9" s="76"/>
      <c r="AN9" s="57">
        <f>((AJ9*0.4)+(AK9*0.3)+(AL9*0.3))</f>
        <v>0</v>
      </c>
      <c r="AO9" s="56"/>
    </row>
    <row r="10" spans="1:41" ht="102.75" customHeight="1" x14ac:dyDescent="0.2">
      <c r="A10" s="4" t="s">
        <v>1156</v>
      </c>
      <c r="B10" s="1" t="s">
        <v>295</v>
      </c>
      <c r="C10" s="159" t="s">
        <v>1241</v>
      </c>
      <c r="D10" s="1" t="s">
        <v>1256</v>
      </c>
      <c r="E10" s="159" t="s">
        <v>1257</v>
      </c>
      <c r="F10" s="154" t="s">
        <v>1258</v>
      </c>
      <c r="G10" s="176">
        <v>4800000</v>
      </c>
      <c r="H10" s="160" t="s">
        <v>1255</v>
      </c>
      <c r="I10" s="12"/>
      <c r="J10" s="12"/>
      <c r="K10" s="12"/>
      <c r="L10" s="12"/>
      <c r="M10" s="12"/>
      <c r="N10" s="159" t="s">
        <v>1259</v>
      </c>
      <c r="O10" s="159"/>
      <c r="P10" s="159" t="s">
        <v>1260</v>
      </c>
      <c r="Q10" s="1"/>
      <c r="R10" s="1"/>
      <c r="S10" s="1"/>
      <c r="T10" s="1"/>
      <c r="U10" s="1"/>
      <c r="V10" s="8"/>
      <c r="W10" s="58"/>
      <c r="X10" s="56"/>
      <c r="Y10" s="56"/>
      <c r="Z10" s="56"/>
      <c r="AA10" s="56"/>
      <c r="AB10" s="56"/>
      <c r="AC10" s="56"/>
      <c r="AD10" s="56"/>
      <c r="AE10" s="56"/>
      <c r="AF10" s="56"/>
      <c r="AG10" s="56"/>
      <c r="AH10" s="56"/>
      <c r="AI10" s="56"/>
    </row>
    <row r="11" spans="1:41" ht="99" customHeight="1" x14ac:dyDescent="0.2">
      <c r="A11" s="4" t="s">
        <v>1157</v>
      </c>
      <c r="B11" s="1" t="s">
        <v>295</v>
      </c>
      <c r="C11" s="159" t="s">
        <v>1241</v>
      </c>
      <c r="D11" s="1" t="s">
        <v>1261</v>
      </c>
      <c r="E11" s="159" t="s">
        <v>1257</v>
      </c>
      <c r="F11" s="154" t="s">
        <v>1262</v>
      </c>
      <c r="G11" s="176">
        <v>2401200</v>
      </c>
      <c r="H11" s="111" t="s">
        <v>1263</v>
      </c>
      <c r="I11" s="12"/>
      <c r="J11" s="12"/>
      <c r="K11" s="12"/>
      <c r="L11" s="12"/>
      <c r="M11" s="12"/>
      <c r="N11" s="159" t="s">
        <v>1255</v>
      </c>
      <c r="O11" s="159"/>
      <c r="P11" s="159" t="s">
        <v>1010</v>
      </c>
      <c r="Q11" s="5"/>
      <c r="R11" s="1"/>
      <c r="S11" s="1"/>
      <c r="T11" s="1"/>
      <c r="U11" s="1"/>
      <c r="V11" s="8"/>
      <c r="W11" s="59"/>
      <c r="X11" s="56"/>
      <c r="Y11" s="56"/>
      <c r="Z11" s="56"/>
      <c r="AA11" s="56"/>
      <c r="AB11" s="56"/>
      <c r="AC11" s="56"/>
      <c r="AD11" s="56"/>
      <c r="AE11" s="56"/>
      <c r="AF11" s="56"/>
      <c r="AG11" s="56"/>
      <c r="AH11" s="56"/>
      <c r="AI11" s="56"/>
      <c r="AJ11" s="56"/>
      <c r="AK11" s="56"/>
      <c r="AL11" s="56"/>
      <c r="AM11" s="76"/>
      <c r="AN11" s="57">
        <f t="shared" ref="AN11:AN22" si="0">((AJ11*0.4)+(AK11*0.3)+(AL11*0.3))</f>
        <v>0</v>
      </c>
    </row>
    <row r="12" spans="1:41" ht="99" customHeight="1" x14ac:dyDescent="0.2">
      <c r="A12" s="4" t="s">
        <v>1158</v>
      </c>
      <c r="B12" s="1" t="s">
        <v>295</v>
      </c>
      <c r="C12" s="159" t="s">
        <v>1264</v>
      </c>
      <c r="D12" s="1" t="s">
        <v>1265</v>
      </c>
      <c r="E12" s="159" t="s">
        <v>1266</v>
      </c>
      <c r="F12" s="154" t="s">
        <v>1267</v>
      </c>
      <c r="G12" s="176">
        <v>1190000</v>
      </c>
      <c r="H12" s="111" t="s">
        <v>1268</v>
      </c>
      <c r="I12" s="12"/>
      <c r="J12" s="12"/>
      <c r="K12" s="12"/>
      <c r="L12" s="12"/>
      <c r="M12" s="12"/>
      <c r="N12" s="159" t="s">
        <v>1255</v>
      </c>
      <c r="O12" s="159"/>
      <c r="P12" s="159" t="s">
        <v>1010</v>
      </c>
      <c r="Q12" s="5"/>
      <c r="R12" s="1"/>
      <c r="S12" s="1"/>
      <c r="T12" s="1"/>
      <c r="U12" s="1"/>
      <c r="V12" s="8"/>
      <c r="W12" s="59"/>
      <c r="X12" s="77"/>
      <c r="Y12" s="77"/>
      <c r="Z12" s="56"/>
      <c r="AA12" s="77"/>
      <c r="AB12" s="56"/>
      <c r="AC12" s="78"/>
      <c r="AD12" s="57"/>
      <c r="AE12" s="57"/>
      <c r="AF12" s="57"/>
      <c r="AG12" s="57"/>
      <c r="AH12" s="57"/>
      <c r="AJ12" s="56"/>
      <c r="AK12" s="56"/>
      <c r="AL12" s="56"/>
      <c r="AM12" s="76"/>
      <c r="AN12" s="57">
        <f t="shared" si="0"/>
        <v>0</v>
      </c>
    </row>
    <row r="13" spans="1:41" ht="48.95" customHeight="1" x14ac:dyDescent="0.2">
      <c r="A13" s="4" t="s">
        <v>1159</v>
      </c>
      <c r="B13" s="1" t="s">
        <v>295</v>
      </c>
      <c r="C13" s="159" t="s">
        <v>1257</v>
      </c>
      <c r="D13" s="1" t="s">
        <v>1269</v>
      </c>
      <c r="E13" s="159" t="s">
        <v>1270</v>
      </c>
      <c r="F13" s="154" t="s">
        <v>1271</v>
      </c>
      <c r="G13" s="176">
        <v>546000</v>
      </c>
      <c r="H13" s="111" t="s">
        <v>1272</v>
      </c>
      <c r="I13" s="122"/>
      <c r="J13" s="122"/>
      <c r="K13" s="122"/>
      <c r="L13" s="122"/>
      <c r="M13" s="122"/>
      <c r="N13" s="159" t="s">
        <v>445</v>
      </c>
      <c r="O13" s="159"/>
      <c r="P13" s="159" t="s">
        <v>1273</v>
      </c>
      <c r="Q13" s="1"/>
      <c r="R13" s="1"/>
      <c r="S13" s="1"/>
      <c r="T13" s="1"/>
      <c r="U13" s="1"/>
      <c r="V13" s="8"/>
      <c r="W13" s="59"/>
      <c r="X13" s="56"/>
      <c r="Y13" s="56"/>
      <c r="Z13" s="56"/>
      <c r="AA13" s="56"/>
      <c r="AB13" s="56"/>
      <c r="AC13" s="56"/>
      <c r="AD13" s="56"/>
      <c r="AE13" s="56"/>
      <c r="AF13" s="56"/>
      <c r="AG13" s="56"/>
      <c r="AH13" s="56"/>
      <c r="AI13" s="56"/>
      <c r="AJ13" s="79">
        <v>4</v>
      </c>
      <c r="AK13" s="79">
        <v>5</v>
      </c>
      <c r="AL13" s="79">
        <v>4</v>
      </c>
      <c r="AM13" s="76">
        <f>+AN13</f>
        <v>4.3</v>
      </c>
      <c r="AN13" s="80">
        <f t="shared" si="0"/>
        <v>4.3</v>
      </c>
    </row>
    <row r="14" spans="1:41" ht="39.950000000000003" customHeight="1" x14ac:dyDescent="0.2">
      <c r="A14" s="4" t="s">
        <v>1160</v>
      </c>
      <c r="B14" s="1" t="s">
        <v>295</v>
      </c>
      <c r="C14" s="159" t="s">
        <v>1274</v>
      </c>
      <c r="D14" s="1" t="s">
        <v>1275</v>
      </c>
      <c r="E14" s="159" t="s">
        <v>1276</v>
      </c>
      <c r="F14" s="154" t="s">
        <v>1277</v>
      </c>
      <c r="G14" s="235">
        <v>366700</v>
      </c>
      <c r="H14" s="160" t="s">
        <v>1071</v>
      </c>
      <c r="I14" s="12"/>
      <c r="J14" s="12"/>
      <c r="K14" s="12"/>
      <c r="L14" s="12"/>
      <c r="M14" s="12"/>
      <c r="N14" s="159" t="s">
        <v>258</v>
      </c>
      <c r="O14" s="159"/>
      <c r="P14" s="159" t="s">
        <v>985</v>
      </c>
      <c r="Q14" s="1"/>
      <c r="R14" s="1"/>
      <c r="S14" s="1"/>
      <c r="T14" s="1"/>
      <c r="U14" s="1"/>
      <c r="V14" s="8"/>
      <c r="W14" s="59"/>
      <c r="X14" s="56"/>
      <c r="Y14" s="56"/>
      <c r="Z14" s="56"/>
      <c r="AA14" s="56"/>
      <c r="AB14" s="56"/>
      <c r="AC14" s="78"/>
      <c r="AD14" s="57"/>
      <c r="AE14" s="57"/>
      <c r="AF14" s="57"/>
      <c r="AG14" s="57"/>
      <c r="AH14" s="57"/>
      <c r="AJ14" s="56"/>
      <c r="AK14" s="56"/>
      <c r="AL14" s="56"/>
      <c r="AM14" s="76"/>
      <c r="AN14" s="57">
        <f t="shared" si="0"/>
        <v>0</v>
      </c>
    </row>
    <row r="15" spans="1:41" ht="69.599999999999994" customHeight="1" x14ac:dyDescent="0.2">
      <c r="A15" s="4" t="s">
        <v>1161</v>
      </c>
      <c r="B15" s="1" t="s">
        <v>295</v>
      </c>
      <c r="C15" s="159" t="s">
        <v>1274</v>
      </c>
      <c r="D15" s="1" t="s">
        <v>1278</v>
      </c>
      <c r="E15" s="159" t="s">
        <v>1279</v>
      </c>
      <c r="F15" s="154" t="s">
        <v>1280</v>
      </c>
      <c r="G15" s="176">
        <v>1250000</v>
      </c>
      <c r="H15" s="111" t="s">
        <v>1281</v>
      </c>
      <c r="I15" s="12"/>
      <c r="J15" s="12"/>
      <c r="K15" s="12"/>
      <c r="L15" s="12"/>
      <c r="M15" s="12"/>
      <c r="N15" s="159" t="s">
        <v>445</v>
      </c>
      <c r="O15" s="159"/>
      <c r="P15" s="159" t="s">
        <v>1273</v>
      </c>
      <c r="Q15" s="1"/>
      <c r="R15" s="1"/>
      <c r="S15" s="1"/>
      <c r="T15" s="1"/>
      <c r="U15" s="1"/>
      <c r="V15" s="8"/>
      <c r="W15" s="59"/>
      <c r="X15" s="56"/>
      <c r="Y15" s="56"/>
      <c r="Z15" s="56"/>
      <c r="AA15" s="56"/>
      <c r="AB15" s="56"/>
      <c r="AC15" s="56"/>
      <c r="AD15" s="56"/>
      <c r="AE15" s="56"/>
      <c r="AF15" s="56"/>
      <c r="AG15" s="56"/>
      <c r="AH15" s="56"/>
      <c r="AI15" s="56"/>
      <c r="AJ15" s="56"/>
      <c r="AK15" s="56"/>
      <c r="AL15" s="56"/>
      <c r="AM15" s="76"/>
      <c r="AN15" s="57">
        <f t="shared" si="0"/>
        <v>0</v>
      </c>
    </row>
    <row r="16" spans="1:41" ht="121.5" customHeight="1" x14ac:dyDescent="0.2">
      <c r="A16" s="4" t="s">
        <v>1162</v>
      </c>
      <c r="B16" s="1" t="s">
        <v>295</v>
      </c>
      <c r="C16" s="159" t="s">
        <v>1274</v>
      </c>
      <c r="D16" s="1" t="s">
        <v>1282</v>
      </c>
      <c r="E16" s="159" t="s">
        <v>1276</v>
      </c>
      <c r="F16" s="154" t="s">
        <v>1283</v>
      </c>
      <c r="G16" s="176">
        <v>2100387</v>
      </c>
      <c r="H16" s="160" t="s">
        <v>1284</v>
      </c>
      <c r="I16" s="12"/>
      <c r="J16" s="12"/>
      <c r="K16" s="12"/>
      <c r="L16" s="12"/>
      <c r="M16" s="12"/>
      <c r="N16" s="160" t="s">
        <v>258</v>
      </c>
      <c r="O16" s="159"/>
      <c r="P16" s="159" t="s">
        <v>985</v>
      </c>
      <c r="Q16" s="1"/>
      <c r="R16" s="1"/>
      <c r="S16" s="1"/>
      <c r="T16" s="1"/>
      <c r="U16" s="1"/>
      <c r="V16" s="8"/>
      <c r="W16" s="59"/>
      <c r="X16" s="56"/>
      <c r="Y16" s="56"/>
      <c r="Z16" s="56"/>
      <c r="AA16" s="56"/>
      <c r="AB16" s="56"/>
      <c r="AC16" s="78"/>
      <c r="AD16" s="57"/>
      <c r="AE16" s="57"/>
      <c r="AF16" s="57"/>
      <c r="AG16" s="57"/>
      <c r="AH16" s="57"/>
      <c r="AJ16" s="56"/>
      <c r="AK16" s="56"/>
      <c r="AL16" s="56"/>
      <c r="AM16" s="76"/>
      <c r="AN16" s="57">
        <f t="shared" si="0"/>
        <v>0</v>
      </c>
    </row>
    <row r="17" spans="1:85" ht="115.5" customHeight="1" x14ac:dyDescent="0.2">
      <c r="A17" s="4" t="s">
        <v>1163</v>
      </c>
      <c r="B17" s="1" t="s">
        <v>295</v>
      </c>
      <c r="C17" s="159" t="s">
        <v>1285</v>
      </c>
      <c r="D17" s="1" t="s">
        <v>1286</v>
      </c>
      <c r="E17" s="159" t="s">
        <v>1287</v>
      </c>
      <c r="F17" s="154" t="s">
        <v>1288</v>
      </c>
      <c r="G17" s="176">
        <v>763000</v>
      </c>
      <c r="H17" s="160" t="s">
        <v>1272</v>
      </c>
      <c r="I17" s="12"/>
      <c r="J17" s="12"/>
      <c r="K17" s="12"/>
      <c r="L17" s="12"/>
      <c r="M17" s="12"/>
      <c r="N17" s="159" t="s">
        <v>1028</v>
      </c>
      <c r="O17" s="159"/>
      <c r="P17" s="159" t="s">
        <v>1289</v>
      </c>
      <c r="Q17" s="1"/>
      <c r="R17" s="1"/>
      <c r="S17" s="1"/>
      <c r="T17" s="1"/>
      <c r="U17" s="1"/>
      <c r="V17" s="8"/>
      <c r="W17" s="59"/>
      <c r="X17" s="56"/>
      <c r="Y17" s="56"/>
      <c r="Z17" s="56"/>
      <c r="AA17" s="56"/>
      <c r="AB17" s="56"/>
      <c r="AC17" s="56"/>
      <c r="AD17" s="56"/>
      <c r="AE17" s="56"/>
      <c r="AF17" s="56"/>
      <c r="AG17" s="56"/>
      <c r="AH17" s="56"/>
      <c r="AI17" s="56"/>
      <c r="AJ17" s="56"/>
      <c r="AK17" s="56"/>
      <c r="AL17" s="56"/>
      <c r="AM17" s="76"/>
      <c r="AN17" s="57">
        <f t="shared" si="0"/>
        <v>0</v>
      </c>
    </row>
    <row r="18" spans="1:85" ht="112.5" customHeight="1" x14ac:dyDescent="0.2">
      <c r="A18" s="139" t="s">
        <v>1164</v>
      </c>
      <c r="B18" s="140" t="s">
        <v>295</v>
      </c>
      <c r="C18" s="141" t="s">
        <v>1285</v>
      </c>
      <c r="D18" s="140"/>
      <c r="E18" s="141"/>
      <c r="F18" s="190" t="s">
        <v>1290</v>
      </c>
      <c r="G18" s="191">
        <v>0</v>
      </c>
      <c r="H18" s="124" t="s">
        <v>1060</v>
      </c>
      <c r="I18" s="118"/>
      <c r="J18" s="118"/>
      <c r="K18" s="118"/>
      <c r="L18" s="118"/>
      <c r="M18" s="118"/>
      <c r="N18" s="141"/>
      <c r="O18" s="141"/>
      <c r="P18" s="141"/>
      <c r="Q18" s="1"/>
      <c r="R18" s="1"/>
      <c r="S18" s="1"/>
      <c r="T18" s="1"/>
      <c r="U18" s="1"/>
      <c r="V18" s="8"/>
      <c r="W18" s="59"/>
      <c r="X18" s="56"/>
      <c r="Y18" s="56"/>
      <c r="Z18" s="56"/>
      <c r="AA18" s="56"/>
      <c r="AB18" s="56"/>
      <c r="AC18" s="78"/>
      <c r="AD18" s="57"/>
      <c r="AE18" s="57"/>
      <c r="AF18" s="57"/>
      <c r="AG18" s="57"/>
      <c r="AH18" s="57"/>
      <c r="AJ18" s="56"/>
      <c r="AK18" s="56"/>
      <c r="AL18" s="56"/>
      <c r="AM18" s="76"/>
      <c r="AN18" s="57">
        <f t="shared" si="0"/>
        <v>0</v>
      </c>
    </row>
    <row r="19" spans="1:85" ht="75.95" customHeight="1" x14ac:dyDescent="0.2">
      <c r="A19" s="4" t="s">
        <v>1165</v>
      </c>
      <c r="B19" s="1" t="s">
        <v>295</v>
      </c>
      <c r="C19" s="159" t="s">
        <v>1287</v>
      </c>
      <c r="D19" s="1" t="s">
        <v>1291</v>
      </c>
      <c r="E19" s="159" t="s">
        <v>1292</v>
      </c>
      <c r="F19" s="154" t="s">
        <v>1293</v>
      </c>
      <c r="G19" s="176">
        <v>5133000</v>
      </c>
      <c r="H19" s="111" t="s">
        <v>1294</v>
      </c>
      <c r="I19" s="12"/>
      <c r="J19" s="12"/>
      <c r="K19" s="12"/>
      <c r="L19" s="12"/>
      <c r="M19" s="12"/>
      <c r="N19" s="159" t="s">
        <v>1295</v>
      </c>
      <c r="O19" s="12"/>
      <c r="P19" s="159" t="s">
        <v>991</v>
      </c>
      <c r="Q19" s="1"/>
      <c r="R19" s="1"/>
      <c r="S19" s="1"/>
      <c r="T19" s="1"/>
      <c r="U19" s="1"/>
      <c r="V19" s="8"/>
      <c r="W19" s="59"/>
      <c r="X19" s="56"/>
      <c r="Y19" s="56"/>
      <c r="Z19" s="56"/>
      <c r="AA19" s="56"/>
      <c r="AB19" s="56"/>
      <c r="AC19" s="56"/>
      <c r="AD19" s="56"/>
      <c r="AE19" s="56"/>
      <c r="AF19" s="56"/>
      <c r="AG19" s="56"/>
      <c r="AH19" s="56"/>
      <c r="AI19" s="56"/>
      <c r="AJ19" s="56"/>
      <c r="AK19" s="56"/>
      <c r="AL19" s="56"/>
      <c r="AM19" s="76"/>
      <c r="AN19" s="57">
        <f t="shared" si="0"/>
        <v>0</v>
      </c>
    </row>
    <row r="20" spans="1:85" ht="71.25" x14ac:dyDescent="0.2">
      <c r="A20" s="4" t="s">
        <v>1166</v>
      </c>
      <c r="B20" s="1" t="s">
        <v>295</v>
      </c>
      <c r="C20" s="159" t="s">
        <v>1287</v>
      </c>
      <c r="D20" s="1" t="s">
        <v>1296</v>
      </c>
      <c r="E20" s="159" t="s">
        <v>1292</v>
      </c>
      <c r="F20" s="154" t="s">
        <v>1297</v>
      </c>
      <c r="G20" s="176">
        <v>1660000</v>
      </c>
      <c r="H20" s="160" t="s">
        <v>1298</v>
      </c>
      <c r="I20" s="12"/>
      <c r="J20" s="12"/>
      <c r="K20" s="12"/>
      <c r="L20" s="12"/>
      <c r="M20" s="12"/>
      <c r="N20" s="159" t="s">
        <v>445</v>
      </c>
      <c r="O20" s="159"/>
      <c r="P20" s="159" t="s">
        <v>981</v>
      </c>
      <c r="Q20" s="1"/>
      <c r="R20" s="1"/>
      <c r="S20" s="1"/>
      <c r="T20" s="1"/>
      <c r="U20" s="1"/>
      <c r="V20" s="8"/>
      <c r="W20" s="59"/>
      <c r="X20" s="56"/>
      <c r="Y20" s="56"/>
      <c r="Z20" s="56"/>
      <c r="AA20" s="56"/>
      <c r="AB20" s="56"/>
      <c r="AC20" s="78"/>
      <c r="AD20" s="57"/>
      <c r="AE20" s="57"/>
      <c r="AF20" s="57"/>
      <c r="AG20" s="57"/>
      <c r="AH20" s="57"/>
      <c r="AJ20" s="56" t="s">
        <v>145</v>
      </c>
      <c r="AK20" s="56" t="s">
        <v>146</v>
      </c>
      <c r="AL20" s="56" t="s">
        <v>146</v>
      </c>
      <c r="AM20" s="80" t="e">
        <f>+AN20</f>
        <v>#VALUE!</v>
      </c>
      <c r="AN20" s="80" t="e">
        <f t="shared" si="0"/>
        <v>#VALUE!</v>
      </c>
    </row>
    <row r="21" spans="1:85" s="24" customFormat="1" ht="42.75" x14ac:dyDescent="0.2">
      <c r="A21" s="4" t="s">
        <v>1167</v>
      </c>
      <c r="B21" s="1" t="s">
        <v>295</v>
      </c>
      <c r="C21" s="159" t="s">
        <v>1292</v>
      </c>
      <c r="D21" s="1" t="s">
        <v>1299</v>
      </c>
      <c r="E21" s="159" t="s">
        <v>1300</v>
      </c>
      <c r="F21" s="154" t="s">
        <v>1301</v>
      </c>
      <c r="G21" s="176">
        <v>2200000</v>
      </c>
      <c r="H21" s="111" t="s">
        <v>1302</v>
      </c>
      <c r="I21" s="12"/>
      <c r="J21" s="12"/>
      <c r="K21" s="12"/>
      <c r="L21" s="12"/>
      <c r="M21" s="12"/>
      <c r="N21" s="159" t="s">
        <v>436</v>
      </c>
      <c r="O21" s="159"/>
      <c r="P21" s="159" t="s">
        <v>1260</v>
      </c>
      <c r="Q21" s="1"/>
      <c r="R21" s="1"/>
      <c r="S21" s="1"/>
      <c r="T21" s="1"/>
      <c r="U21" s="1"/>
      <c r="V21" s="8"/>
      <c r="W21" s="59"/>
      <c r="X21" s="56"/>
      <c r="Y21" s="56"/>
      <c r="Z21" s="56"/>
      <c r="AA21" s="56"/>
      <c r="AB21" s="56"/>
      <c r="AC21" s="56"/>
      <c r="AD21" s="56"/>
      <c r="AE21" s="56"/>
      <c r="AF21" s="56"/>
      <c r="AG21" s="56"/>
      <c r="AH21" s="56"/>
      <c r="AI21" s="56"/>
      <c r="AJ21" s="56"/>
      <c r="AK21" s="56"/>
      <c r="AL21" s="56"/>
      <c r="AM21" s="76"/>
      <c r="AN21" s="57">
        <f t="shared" si="0"/>
        <v>0</v>
      </c>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c r="CG21" s="75"/>
    </row>
    <row r="22" spans="1:85" s="28" customFormat="1" ht="42.75" x14ac:dyDescent="0.2">
      <c r="A22" s="4" t="s">
        <v>1168</v>
      </c>
      <c r="B22" s="1" t="s">
        <v>295</v>
      </c>
      <c r="C22" s="159" t="s">
        <v>1292</v>
      </c>
      <c r="D22" s="1" t="s">
        <v>1303</v>
      </c>
      <c r="E22" s="159" t="s">
        <v>1300</v>
      </c>
      <c r="F22" s="154" t="s">
        <v>1304</v>
      </c>
      <c r="G22" s="176">
        <v>3810000</v>
      </c>
      <c r="H22" s="111" t="s">
        <v>1305</v>
      </c>
      <c r="I22" s="12"/>
      <c r="J22" s="12"/>
      <c r="K22" s="12"/>
      <c r="L22" s="12"/>
      <c r="M22" s="12"/>
      <c r="N22" s="159" t="s">
        <v>445</v>
      </c>
      <c r="O22" s="159"/>
      <c r="P22" s="159" t="s">
        <v>981</v>
      </c>
      <c r="Q22" s="1"/>
      <c r="R22" s="1"/>
      <c r="S22" s="1"/>
      <c r="T22" s="1"/>
      <c r="U22" s="1"/>
      <c r="V22" s="8"/>
      <c r="W22" s="59"/>
      <c r="X22" s="56"/>
      <c r="Y22" s="56"/>
      <c r="Z22" s="56"/>
      <c r="AA22" s="56"/>
      <c r="AB22" s="56"/>
      <c r="AC22" s="56"/>
      <c r="AD22" s="56"/>
      <c r="AE22" s="56"/>
      <c r="AF22" s="56"/>
      <c r="AG22" s="56"/>
      <c r="AH22" s="56"/>
      <c r="AI22" s="56"/>
      <c r="AJ22" s="56"/>
      <c r="AK22" s="56"/>
      <c r="AL22" s="56"/>
      <c r="AM22" s="76"/>
      <c r="AN22" s="57">
        <f t="shared" si="0"/>
        <v>0</v>
      </c>
      <c r="AO22" s="75"/>
      <c r="AP22" s="75"/>
      <c r="AQ22" s="75"/>
      <c r="AR22" s="75"/>
      <c r="AS22" s="75"/>
      <c r="AT22" s="75"/>
      <c r="AU22" s="75"/>
      <c r="AV22" s="75"/>
      <c r="AW22" s="75"/>
      <c r="AX22" s="75"/>
      <c r="AY22" s="75"/>
      <c r="AZ22" s="75"/>
      <c r="BA22" s="75"/>
      <c r="BB22" s="75"/>
      <c r="BC22" s="75"/>
      <c r="BD22" s="75"/>
      <c r="BE22" s="75"/>
      <c r="BF22" s="75"/>
      <c r="BG22" s="75"/>
      <c r="BH22" s="75"/>
      <c r="BI22" s="75"/>
      <c r="BJ22" s="75"/>
      <c r="BK22" s="75"/>
      <c r="BL22" s="75"/>
      <c r="BM22" s="75"/>
      <c r="BN22" s="75"/>
      <c r="BO22" s="75"/>
      <c r="BP22" s="75"/>
      <c r="BQ22" s="75"/>
      <c r="BR22" s="75"/>
      <c r="BS22" s="75"/>
      <c r="BT22" s="75"/>
      <c r="BU22" s="75"/>
      <c r="BV22" s="75"/>
      <c r="BW22" s="75"/>
      <c r="BX22" s="75"/>
      <c r="BY22" s="75"/>
      <c r="BZ22" s="75"/>
      <c r="CA22" s="75"/>
      <c r="CB22" s="75"/>
      <c r="CC22" s="75"/>
      <c r="CD22" s="75"/>
      <c r="CE22" s="75"/>
      <c r="CF22" s="75"/>
      <c r="CG22" s="75"/>
    </row>
    <row r="23" spans="1:85" ht="29.25" x14ac:dyDescent="0.2">
      <c r="A23" s="4" t="s">
        <v>1169</v>
      </c>
      <c r="B23" s="1" t="s">
        <v>295</v>
      </c>
      <c r="C23" s="159" t="s">
        <v>1306</v>
      </c>
      <c r="D23" s="1" t="s">
        <v>1307</v>
      </c>
      <c r="E23" s="159" t="s">
        <v>1308</v>
      </c>
      <c r="F23" s="154" t="s">
        <v>1309</v>
      </c>
      <c r="G23" s="176">
        <v>769800</v>
      </c>
      <c r="H23" s="111" t="s">
        <v>1310</v>
      </c>
      <c r="I23" s="12"/>
      <c r="J23" s="12"/>
      <c r="K23" s="12"/>
      <c r="L23" s="12"/>
      <c r="M23" s="12"/>
      <c r="N23" s="159" t="s">
        <v>984</v>
      </c>
      <c r="O23" s="159"/>
      <c r="P23" s="159" t="s">
        <v>985</v>
      </c>
      <c r="Q23" s="20"/>
      <c r="R23" s="20"/>
      <c r="S23" s="20"/>
      <c r="T23" s="20"/>
      <c r="U23" s="20"/>
      <c r="V23" s="20"/>
      <c r="W23" s="60"/>
      <c r="X23" s="77"/>
      <c r="Y23" s="77"/>
      <c r="Z23" s="77"/>
      <c r="AA23" s="77"/>
      <c r="AB23" s="77"/>
      <c r="AC23" s="77"/>
      <c r="AD23" s="77"/>
      <c r="AE23" s="77"/>
      <c r="AF23" s="77"/>
      <c r="AG23" s="77"/>
      <c r="AH23" s="77"/>
      <c r="AI23" s="77"/>
      <c r="AJ23" s="77"/>
      <c r="AK23" s="56"/>
      <c r="AL23" s="56"/>
      <c r="AM23" s="76"/>
      <c r="AN23" s="57"/>
    </row>
    <row r="24" spans="1:85" ht="71.25" x14ac:dyDescent="0.2">
      <c r="A24" s="139" t="s">
        <v>1170</v>
      </c>
      <c r="B24" s="140" t="s">
        <v>295</v>
      </c>
      <c r="C24" s="141" t="s">
        <v>1311</v>
      </c>
      <c r="D24" s="140"/>
      <c r="E24" s="141"/>
      <c r="F24" s="190" t="s">
        <v>1312</v>
      </c>
      <c r="G24" s="191">
        <v>0</v>
      </c>
      <c r="H24" s="124" t="s">
        <v>1060</v>
      </c>
      <c r="I24" s="118"/>
      <c r="J24" s="118"/>
      <c r="K24" s="118"/>
      <c r="L24" s="118"/>
      <c r="M24" s="118"/>
      <c r="N24" s="141"/>
      <c r="O24" s="141"/>
      <c r="P24" s="141"/>
      <c r="Q24" s="1"/>
      <c r="R24" s="1"/>
      <c r="S24" s="1"/>
      <c r="T24" s="1"/>
      <c r="U24" s="1"/>
      <c r="V24" s="8"/>
      <c r="W24" s="59"/>
      <c r="X24" s="56"/>
      <c r="Y24" s="56"/>
      <c r="Z24" s="56"/>
      <c r="AA24" s="56"/>
      <c r="AB24" s="56"/>
      <c r="AC24" s="56"/>
      <c r="AD24" s="56"/>
      <c r="AE24" s="56"/>
      <c r="AF24" s="56"/>
      <c r="AG24" s="56"/>
      <c r="AH24" s="56"/>
      <c r="AI24" s="56"/>
      <c r="AJ24" s="56"/>
      <c r="AK24" s="56"/>
      <c r="AL24" s="56"/>
      <c r="AM24" s="76"/>
      <c r="AN24" s="57">
        <f>((AJ24*0.4)+(AK24*0.3)+(AL24*0.3))</f>
        <v>0</v>
      </c>
    </row>
    <row r="25" spans="1:85" ht="71.25" x14ac:dyDescent="0.2">
      <c r="A25" s="139" t="s">
        <v>1171</v>
      </c>
      <c r="B25" s="140" t="s">
        <v>295</v>
      </c>
      <c r="C25" s="141" t="s">
        <v>1313</v>
      </c>
      <c r="D25" s="140"/>
      <c r="E25" s="141"/>
      <c r="F25" s="190" t="s">
        <v>1312</v>
      </c>
      <c r="G25" s="191">
        <v>0</v>
      </c>
      <c r="H25" s="124" t="s">
        <v>1060</v>
      </c>
      <c r="I25" s="118"/>
      <c r="J25" s="118"/>
      <c r="K25" s="118"/>
      <c r="L25" s="118"/>
      <c r="M25" s="118"/>
      <c r="N25" s="141"/>
      <c r="O25" s="141"/>
      <c r="P25" s="141"/>
      <c r="Q25" s="1"/>
      <c r="R25" s="1"/>
      <c r="S25" s="1"/>
      <c r="T25" s="1"/>
      <c r="U25" s="1"/>
      <c r="V25" s="8"/>
      <c r="W25" s="59"/>
      <c r="X25" s="56"/>
      <c r="Y25" s="56"/>
      <c r="Z25" s="56"/>
      <c r="AA25" s="56"/>
      <c r="AB25" s="56"/>
      <c r="AC25" s="56"/>
      <c r="AD25" s="56"/>
      <c r="AE25" s="56"/>
      <c r="AF25" s="56"/>
      <c r="AG25" s="56"/>
      <c r="AH25" s="56"/>
      <c r="AI25" s="56"/>
      <c r="AJ25" s="56"/>
      <c r="AK25" s="56"/>
      <c r="AL25" s="56"/>
      <c r="AM25" s="76"/>
      <c r="AN25" s="57">
        <f>((AJ25*0.4)+(AK25*0.3)+(AL25*0.3))</f>
        <v>0</v>
      </c>
    </row>
    <row r="26" spans="1:85" ht="71.25" x14ac:dyDescent="0.2">
      <c r="A26" s="4" t="s">
        <v>1172</v>
      </c>
      <c r="B26" s="1" t="s">
        <v>295</v>
      </c>
      <c r="C26" s="159" t="s">
        <v>1314</v>
      </c>
      <c r="D26" s="1" t="s">
        <v>1315</v>
      </c>
      <c r="E26" s="159" t="s">
        <v>1316</v>
      </c>
      <c r="F26" s="154" t="s">
        <v>1312</v>
      </c>
      <c r="G26" s="176">
        <v>9080000</v>
      </c>
      <c r="H26" s="111" t="s">
        <v>1317</v>
      </c>
      <c r="I26" s="12"/>
      <c r="J26" s="12"/>
      <c r="K26" s="12"/>
      <c r="L26" s="12"/>
      <c r="M26" s="12"/>
      <c r="N26" s="159" t="s">
        <v>1028</v>
      </c>
      <c r="O26" s="159"/>
      <c r="P26" s="159" t="s">
        <v>2</v>
      </c>
      <c r="Q26" s="1"/>
      <c r="R26" s="1"/>
      <c r="S26" s="1"/>
      <c r="T26" s="1"/>
      <c r="U26" s="1"/>
      <c r="V26" s="8"/>
      <c r="W26" s="59"/>
      <c r="X26" s="56"/>
      <c r="Y26" s="56"/>
      <c r="Z26" s="56"/>
      <c r="AA26" s="56"/>
      <c r="AB26" s="56"/>
      <c r="AC26" s="56"/>
      <c r="AD26" s="56"/>
      <c r="AE26" s="56"/>
      <c r="AF26" s="56"/>
      <c r="AG26" s="56"/>
      <c r="AH26" s="56"/>
      <c r="AI26" s="56"/>
      <c r="AJ26" s="56"/>
      <c r="AK26" s="56"/>
      <c r="AL26" s="56"/>
      <c r="AM26" s="76"/>
      <c r="AN26" s="57">
        <f>((AJ26*0.4)+(AK26*0.3)+(AL26*0.3))</f>
        <v>0</v>
      </c>
    </row>
    <row r="27" spans="1:85" ht="42.75" x14ac:dyDescent="0.2">
      <c r="A27" s="4" t="s">
        <v>1173</v>
      </c>
      <c r="B27" s="1" t="s">
        <v>295</v>
      </c>
      <c r="C27" s="159" t="s">
        <v>1314</v>
      </c>
      <c r="D27" s="1" t="s">
        <v>1318</v>
      </c>
      <c r="E27" s="159" t="s">
        <v>1316</v>
      </c>
      <c r="F27" s="154" t="s">
        <v>1248</v>
      </c>
      <c r="G27" s="176">
        <v>980000</v>
      </c>
      <c r="H27" s="111" t="s">
        <v>994</v>
      </c>
      <c r="I27" s="12"/>
      <c r="J27" s="12"/>
      <c r="K27" s="12"/>
      <c r="L27" s="12"/>
      <c r="M27" s="12"/>
      <c r="N27" s="159" t="s">
        <v>965</v>
      </c>
      <c r="O27" s="159"/>
      <c r="P27" s="159" t="s">
        <v>1319</v>
      </c>
      <c r="Q27" s="1"/>
      <c r="R27" s="1"/>
      <c r="S27" s="1"/>
      <c r="T27" s="1"/>
      <c r="U27" s="1"/>
      <c r="V27" s="8"/>
      <c r="W27" s="59"/>
      <c r="X27" s="56"/>
      <c r="Y27" s="56"/>
      <c r="Z27" s="56"/>
      <c r="AA27" s="56"/>
      <c r="AB27" s="56"/>
      <c r="AC27" s="56"/>
      <c r="AD27" s="56"/>
      <c r="AE27" s="56"/>
      <c r="AF27" s="56"/>
      <c r="AG27" s="56"/>
      <c r="AH27" s="56"/>
      <c r="AI27" s="56"/>
      <c r="AJ27" s="56"/>
      <c r="AK27" s="56"/>
      <c r="AL27" s="56"/>
      <c r="AM27" s="76"/>
      <c r="AN27" s="57">
        <f>((AJ27*0.4)+(AK27*0.3)+(AL27*0.3))</f>
        <v>0</v>
      </c>
    </row>
    <row r="28" spans="1:85" ht="42.75" x14ac:dyDescent="0.2">
      <c r="A28" s="4" t="s">
        <v>1174</v>
      </c>
      <c r="B28" s="1" t="s">
        <v>295</v>
      </c>
      <c r="C28" s="159" t="s">
        <v>1314</v>
      </c>
      <c r="D28" s="1" t="s">
        <v>1320</v>
      </c>
      <c r="E28" s="159" t="s">
        <v>1316</v>
      </c>
      <c r="F28" s="154" t="s">
        <v>1321</v>
      </c>
      <c r="G28" s="176">
        <v>7500000</v>
      </c>
      <c r="H28" s="160" t="s">
        <v>1322</v>
      </c>
      <c r="I28" s="12"/>
      <c r="J28" s="12"/>
      <c r="K28" s="12"/>
      <c r="L28" s="12"/>
      <c r="M28" s="12"/>
      <c r="N28" s="159" t="s">
        <v>971</v>
      </c>
      <c r="O28" s="159"/>
      <c r="P28" s="159" t="s">
        <v>972</v>
      </c>
      <c r="Q28" s="32"/>
      <c r="R28" s="1"/>
      <c r="S28" s="32"/>
      <c r="T28" s="32"/>
      <c r="U28" s="32"/>
      <c r="V28" s="8"/>
      <c r="W28" s="59"/>
      <c r="X28" s="56"/>
      <c r="Y28" s="56"/>
      <c r="Z28" s="56"/>
      <c r="AA28" s="56"/>
      <c r="AB28" s="56"/>
      <c r="AC28" s="56"/>
      <c r="AD28" s="56"/>
      <c r="AE28" s="56"/>
      <c r="AF28" s="56"/>
      <c r="AG28" s="56"/>
      <c r="AH28" s="56"/>
      <c r="AI28" s="56"/>
      <c r="AJ28" s="56"/>
      <c r="AK28" s="56"/>
      <c r="AL28" s="56"/>
      <c r="AM28" s="76"/>
      <c r="AN28" s="57">
        <f>((AJ28*0.4)+(AK28*0.3)+(AL28*0.3))</f>
        <v>0</v>
      </c>
    </row>
    <row r="29" spans="1:85" ht="42.75" x14ac:dyDescent="0.2">
      <c r="A29" s="4" t="s">
        <v>1175</v>
      </c>
      <c r="B29" s="1" t="s">
        <v>295</v>
      </c>
      <c r="C29" s="159" t="s">
        <v>1323</v>
      </c>
      <c r="D29" s="1" t="s">
        <v>1324</v>
      </c>
      <c r="E29" s="159" t="s">
        <v>1325</v>
      </c>
      <c r="F29" s="154" t="s">
        <v>1326</v>
      </c>
      <c r="G29" s="176">
        <v>1270500</v>
      </c>
      <c r="H29" s="160" t="s">
        <v>983</v>
      </c>
      <c r="I29" s="12"/>
      <c r="J29" s="12"/>
      <c r="K29" s="12"/>
      <c r="L29" s="12"/>
      <c r="M29" s="12"/>
      <c r="N29" s="159" t="s">
        <v>987</v>
      </c>
      <c r="O29" s="159"/>
      <c r="P29" s="159" t="s">
        <v>1018</v>
      </c>
      <c r="Q29" s="20"/>
      <c r="R29" s="15"/>
      <c r="S29" s="21"/>
      <c r="T29" s="15"/>
      <c r="U29" s="21"/>
      <c r="V29" s="22"/>
      <c r="W29" s="61"/>
      <c r="Z29" s="81"/>
      <c r="AA29" s="81"/>
      <c r="AB29" s="81"/>
      <c r="AC29" s="82"/>
      <c r="AD29" s="57"/>
      <c r="AE29" s="57"/>
      <c r="AF29" s="57"/>
      <c r="AG29" s="57"/>
      <c r="AH29" s="56"/>
      <c r="AI29" s="56"/>
      <c r="AJ29" s="56"/>
      <c r="AK29" s="56"/>
      <c r="AL29" s="56"/>
      <c r="AM29" s="76"/>
      <c r="AN29" s="57"/>
    </row>
    <row r="30" spans="1:85" ht="57" x14ac:dyDescent="0.2">
      <c r="A30" s="4" t="s">
        <v>1176</v>
      </c>
      <c r="B30" s="1" t="s">
        <v>295</v>
      </c>
      <c r="C30" s="159" t="s">
        <v>1323</v>
      </c>
      <c r="D30" s="1" t="s">
        <v>1327</v>
      </c>
      <c r="E30" s="159" t="s">
        <v>1325</v>
      </c>
      <c r="F30" s="154" t="s">
        <v>1328</v>
      </c>
      <c r="G30" s="176">
        <v>1682800</v>
      </c>
      <c r="H30" s="160" t="s">
        <v>993</v>
      </c>
      <c r="I30" s="12"/>
      <c r="J30" s="12"/>
      <c r="K30" s="12"/>
      <c r="L30" s="12"/>
      <c r="M30" s="12"/>
      <c r="N30" s="159" t="s">
        <v>1067</v>
      </c>
      <c r="O30" s="159"/>
      <c r="P30" s="159" t="s">
        <v>1329</v>
      </c>
      <c r="Q30" s="1"/>
      <c r="R30" s="1"/>
      <c r="S30" s="1"/>
      <c r="T30" s="4"/>
      <c r="U30" s="1"/>
      <c r="V30" s="33"/>
      <c r="W30" s="59"/>
      <c r="X30" s="77"/>
      <c r="Y30" s="77"/>
      <c r="Z30" s="56"/>
      <c r="AA30" s="77"/>
      <c r="AB30" s="56"/>
      <c r="AC30" s="82"/>
      <c r="AD30" s="57"/>
      <c r="AE30" s="57"/>
      <c r="AF30" s="57"/>
      <c r="AG30" s="57"/>
      <c r="AH30" s="57"/>
    </row>
    <row r="31" spans="1:85" s="34" customFormat="1" ht="29.25" x14ac:dyDescent="0.2">
      <c r="A31" s="4" t="s">
        <v>1177</v>
      </c>
      <c r="B31" s="1" t="s">
        <v>295</v>
      </c>
      <c r="C31" s="159" t="s">
        <v>1323</v>
      </c>
      <c r="D31" s="1" t="s">
        <v>1330</v>
      </c>
      <c r="E31" s="159" t="s">
        <v>1325</v>
      </c>
      <c r="F31" s="154" t="s">
        <v>1331</v>
      </c>
      <c r="G31" s="176">
        <v>1407000</v>
      </c>
      <c r="H31" s="111" t="s">
        <v>1332</v>
      </c>
      <c r="I31" s="12"/>
      <c r="J31" s="12"/>
      <c r="K31" s="12"/>
      <c r="L31" s="12"/>
      <c r="M31" s="12"/>
      <c r="N31" s="159" t="s">
        <v>1333</v>
      </c>
      <c r="O31" s="159"/>
      <c r="P31" s="159" t="s">
        <v>985</v>
      </c>
      <c r="Q31" s="15"/>
      <c r="R31" s="15"/>
      <c r="S31" s="15"/>
      <c r="T31" s="15"/>
      <c r="U31" s="15"/>
      <c r="V31" s="22"/>
      <c r="W31" s="62"/>
      <c r="X31" s="56"/>
      <c r="Y31" s="56"/>
      <c r="Z31" s="56"/>
      <c r="AA31" s="56"/>
      <c r="AB31" s="56"/>
      <c r="AC31" s="82"/>
      <c r="AD31" s="57"/>
      <c r="AE31" s="57"/>
      <c r="AF31" s="57"/>
      <c r="AG31" s="57"/>
      <c r="AH31" s="57"/>
      <c r="AI31" s="75"/>
      <c r="AJ31" s="75"/>
      <c r="AK31" s="75"/>
      <c r="AL31" s="75"/>
      <c r="AM31" s="75"/>
      <c r="AN31" s="75"/>
      <c r="AO31" s="75"/>
      <c r="AP31" s="75"/>
      <c r="AQ31" s="75"/>
      <c r="AR31" s="75"/>
      <c r="AS31" s="75"/>
      <c r="AT31" s="75"/>
      <c r="AU31" s="75"/>
      <c r="AV31" s="75"/>
      <c r="AW31" s="75"/>
      <c r="AX31" s="75"/>
      <c r="AY31" s="75"/>
      <c r="AZ31" s="75"/>
      <c r="BA31" s="75"/>
      <c r="BB31" s="75"/>
      <c r="BC31" s="75"/>
      <c r="BD31" s="75"/>
      <c r="BE31" s="75"/>
      <c r="BF31" s="75"/>
      <c r="BG31" s="75"/>
      <c r="BH31" s="75"/>
      <c r="BI31" s="75"/>
      <c r="BJ31" s="75"/>
      <c r="BK31" s="75"/>
      <c r="BL31" s="75"/>
      <c r="BM31" s="75"/>
      <c r="BN31" s="75"/>
      <c r="BO31" s="75"/>
      <c r="BP31" s="75"/>
      <c r="BQ31" s="75"/>
      <c r="BR31" s="75"/>
      <c r="BS31" s="75"/>
      <c r="BT31" s="75"/>
      <c r="BU31" s="75"/>
      <c r="BV31" s="75"/>
      <c r="BW31" s="75"/>
      <c r="BX31" s="75"/>
      <c r="BY31" s="75"/>
      <c r="BZ31" s="75"/>
      <c r="CA31" s="75"/>
      <c r="CB31" s="75"/>
      <c r="CC31" s="75"/>
      <c r="CD31" s="75"/>
      <c r="CE31" s="75"/>
      <c r="CF31" s="75"/>
      <c r="CG31" s="75"/>
    </row>
    <row r="32" spans="1:85" s="28" customFormat="1" ht="29.25" x14ac:dyDescent="0.2">
      <c r="A32" s="4" t="s">
        <v>1178</v>
      </c>
      <c r="B32" s="1" t="s">
        <v>295</v>
      </c>
      <c r="C32" s="159" t="s">
        <v>1323</v>
      </c>
      <c r="D32" s="1" t="s">
        <v>1334</v>
      </c>
      <c r="E32" s="159" t="s">
        <v>1325</v>
      </c>
      <c r="F32" s="154" t="s">
        <v>1335</v>
      </c>
      <c r="G32" s="176">
        <v>1851650</v>
      </c>
      <c r="H32" s="160" t="s">
        <v>1298</v>
      </c>
      <c r="I32" s="12"/>
      <c r="J32" s="12"/>
      <c r="K32" s="12"/>
      <c r="L32" s="12"/>
      <c r="M32" s="12"/>
      <c r="N32" s="159" t="s">
        <v>445</v>
      </c>
      <c r="O32" s="159"/>
      <c r="P32" s="159" t="s">
        <v>981</v>
      </c>
      <c r="Q32" s="35"/>
      <c r="R32" s="15"/>
      <c r="S32" s="35"/>
      <c r="T32" s="35"/>
      <c r="U32" s="35"/>
      <c r="V32" s="36"/>
      <c r="W32" s="63"/>
      <c r="X32" s="56"/>
      <c r="Y32" s="56"/>
      <c r="Z32" s="56"/>
      <c r="AA32" s="56"/>
      <c r="AB32" s="56"/>
      <c r="AC32" s="82"/>
      <c r="AD32" s="57"/>
      <c r="AE32" s="57"/>
      <c r="AF32" s="57"/>
      <c r="AG32" s="57"/>
      <c r="AH32" s="57"/>
      <c r="AI32" s="75"/>
      <c r="AJ32" s="75"/>
      <c r="AK32" s="75"/>
      <c r="AL32" s="75"/>
      <c r="AM32" s="75"/>
      <c r="AN32" s="75"/>
      <c r="AO32" s="75"/>
      <c r="AP32" s="75"/>
      <c r="AQ32" s="75"/>
      <c r="AR32" s="75"/>
      <c r="AS32" s="75"/>
      <c r="AT32" s="75"/>
      <c r="AU32" s="75"/>
      <c r="AV32" s="75"/>
      <c r="AW32" s="75"/>
      <c r="AX32" s="75"/>
      <c r="AY32" s="75"/>
      <c r="AZ32" s="75"/>
      <c r="BA32" s="75"/>
      <c r="BB32" s="75"/>
      <c r="BC32" s="75"/>
      <c r="BD32" s="75"/>
      <c r="BE32" s="75"/>
      <c r="BF32" s="75"/>
      <c r="BG32" s="75"/>
      <c r="BH32" s="75"/>
      <c r="BI32" s="75"/>
      <c r="BJ32" s="75"/>
      <c r="BK32" s="75"/>
      <c r="BL32" s="75"/>
      <c r="BM32" s="75"/>
      <c r="BN32" s="75"/>
      <c r="BO32" s="75"/>
      <c r="BP32" s="75"/>
      <c r="BQ32" s="75"/>
      <c r="BR32" s="75"/>
      <c r="BS32" s="75"/>
      <c r="BT32" s="75"/>
      <c r="BU32" s="75"/>
      <c r="BV32" s="75"/>
      <c r="BW32" s="75"/>
      <c r="BX32" s="75"/>
      <c r="BY32" s="75"/>
      <c r="BZ32" s="75"/>
      <c r="CA32" s="75"/>
      <c r="CB32" s="75"/>
      <c r="CC32" s="75"/>
      <c r="CD32" s="75"/>
      <c r="CE32" s="75"/>
      <c r="CF32" s="75"/>
      <c r="CG32" s="75"/>
    </row>
    <row r="33" spans="1:85" s="34" customFormat="1" ht="42.75" x14ac:dyDescent="0.2">
      <c r="A33" s="4" t="s">
        <v>1179</v>
      </c>
      <c r="B33" s="1" t="s">
        <v>295</v>
      </c>
      <c r="C33" s="159" t="s">
        <v>1323</v>
      </c>
      <c r="D33" s="1" t="s">
        <v>1336</v>
      </c>
      <c r="E33" s="159" t="s">
        <v>1325</v>
      </c>
      <c r="F33" s="154" t="s">
        <v>1337</v>
      </c>
      <c r="G33" s="176">
        <v>613200</v>
      </c>
      <c r="H33" s="160" t="s">
        <v>993</v>
      </c>
      <c r="I33" s="12"/>
      <c r="J33" s="12"/>
      <c r="K33" s="12"/>
      <c r="L33" s="12"/>
      <c r="M33" s="12"/>
      <c r="N33" s="159" t="s">
        <v>987</v>
      </c>
      <c r="O33" s="159"/>
      <c r="P33" s="159" t="s">
        <v>1018</v>
      </c>
      <c r="Q33" s="1"/>
      <c r="R33" s="1"/>
      <c r="S33" s="1"/>
      <c r="T33" s="1"/>
      <c r="U33" s="1"/>
      <c r="V33" s="33"/>
      <c r="W33" s="59"/>
      <c r="X33" s="56"/>
      <c r="Y33" s="56"/>
      <c r="Z33" s="56"/>
      <c r="AA33" s="56"/>
      <c r="AB33" s="56"/>
      <c r="AC33" s="82"/>
      <c r="AD33" s="57"/>
      <c r="AE33" s="57"/>
      <c r="AF33" s="57"/>
      <c r="AG33" s="57"/>
      <c r="AH33" s="57"/>
      <c r="AI33" s="75"/>
      <c r="AJ33" s="75"/>
      <c r="AK33" s="75"/>
      <c r="AL33" s="75"/>
      <c r="AM33" s="75"/>
      <c r="AN33" s="75"/>
      <c r="AO33" s="75"/>
      <c r="AP33" s="75"/>
      <c r="AQ33" s="75"/>
      <c r="AR33" s="75"/>
      <c r="AS33" s="75"/>
      <c r="AT33" s="75"/>
      <c r="AU33" s="75"/>
      <c r="AV33" s="75"/>
      <c r="AW33" s="75"/>
      <c r="AX33" s="75"/>
      <c r="AY33" s="75"/>
      <c r="AZ33" s="75"/>
      <c r="BA33" s="75"/>
      <c r="BB33" s="75"/>
      <c r="BC33" s="75"/>
      <c r="BD33" s="75"/>
      <c r="BE33" s="75"/>
      <c r="BF33" s="75"/>
      <c r="BG33" s="75"/>
      <c r="BH33" s="75"/>
      <c r="BI33" s="75"/>
      <c r="BJ33" s="75"/>
      <c r="BK33" s="75"/>
      <c r="BL33" s="75"/>
      <c r="BM33" s="75"/>
      <c r="BN33" s="75"/>
      <c r="BO33" s="75"/>
      <c r="BP33" s="75"/>
      <c r="BQ33" s="75"/>
      <c r="BR33" s="75"/>
      <c r="BS33" s="75"/>
      <c r="BT33" s="75"/>
      <c r="BU33" s="75"/>
      <c r="BV33" s="75"/>
      <c r="BW33" s="75"/>
      <c r="BX33" s="75"/>
      <c r="BY33" s="75"/>
      <c r="BZ33" s="75"/>
      <c r="CA33" s="75"/>
      <c r="CB33" s="75"/>
      <c r="CC33" s="75"/>
      <c r="CD33" s="75"/>
      <c r="CE33" s="75"/>
      <c r="CF33" s="75"/>
      <c r="CG33" s="75"/>
    </row>
    <row r="34" spans="1:85" s="34" customFormat="1" ht="71.25" x14ac:dyDescent="0.2">
      <c r="A34" s="4" t="s">
        <v>1180</v>
      </c>
      <c r="B34" s="1" t="s">
        <v>295</v>
      </c>
      <c r="C34" s="159" t="s">
        <v>1325</v>
      </c>
      <c r="D34" s="1" t="s">
        <v>1338</v>
      </c>
      <c r="E34" s="159" t="s">
        <v>1339</v>
      </c>
      <c r="F34" s="154" t="s">
        <v>1340</v>
      </c>
      <c r="G34" s="176">
        <v>5886863</v>
      </c>
      <c r="H34" s="160" t="s">
        <v>1341</v>
      </c>
      <c r="I34" s="12"/>
      <c r="J34" s="12"/>
      <c r="K34" s="12"/>
      <c r="L34" s="12"/>
      <c r="M34" s="12"/>
      <c r="N34" s="159" t="s">
        <v>1025</v>
      </c>
      <c r="O34" s="159"/>
      <c r="P34" s="159" t="s">
        <v>1026</v>
      </c>
      <c r="Q34" s="1"/>
      <c r="R34" s="1"/>
      <c r="S34" s="1"/>
      <c r="T34" s="1"/>
      <c r="U34" s="1"/>
      <c r="V34" s="2"/>
      <c r="W34" s="59"/>
      <c r="X34" s="56"/>
      <c r="Y34" s="56"/>
      <c r="Z34" s="56"/>
      <c r="AA34" s="56"/>
      <c r="AB34" s="56"/>
      <c r="AC34" s="56"/>
      <c r="AD34" s="56"/>
      <c r="AE34" s="56"/>
      <c r="AF34" s="56"/>
      <c r="AG34" s="56"/>
      <c r="AH34" s="56"/>
      <c r="AI34" s="56"/>
      <c r="AJ34" s="56"/>
      <c r="AK34" s="56"/>
      <c r="AL34" s="56"/>
      <c r="AM34" s="57"/>
      <c r="AN34" s="57"/>
      <c r="AO34" s="75"/>
      <c r="AP34" s="75"/>
      <c r="AQ34" s="75"/>
      <c r="AR34" s="75"/>
      <c r="AS34" s="75"/>
      <c r="AT34" s="75"/>
      <c r="AU34" s="75"/>
      <c r="AV34" s="75"/>
      <c r="AW34" s="75"/>
      <c r="AX34" s="75"/>
      <c r="AY34" s="75"/>
      <c r="AZ34" s="75"/>
      <c r="BA34" s="75"/>
      <c r="BB34" s="75"/>
      <c r="BC34" s="75"/>
      <c r="BD34" s="75"/>
      <c r="BE34" s="75"/>
      <c r="BF34" s="75"/>
      <c r="BG34" s="75"/>
      <c r="BH34" s="75"/>
      <c r="BI34" s="75"/>
      <c r="BJ34" s="75"/>
      <c r="BK34" s="75"/>
      <c r="BL34" s="75"/>
      <c r="BM34" s="75"/>
      <c r="BN34" s="75"/>
      <c r="BO34" s="75"/>
      <c r="BP34" s="75"/>
      <c r="BQ34" s="75"/>
      <c r="BR34" s="75"/>
      <c r="BS34" s="75"/>
      <c r="BT34" s="75"/>
      <c r="BU34" s="75"/>
      <c r="BV34" s="75"/>
      <c r="BW34" s="75"/>
      <c r="BX34" s="75"/>
      <c r="BY34" s="75"/>
      <c r="BZ34" s="75"/>
      <c r="CA34" s="75"/>
      <c r="CB34" s="75"/>
      <c r="CC34" s="75"/>
      <c r="CD34" s="75"/>
      <c r="CE34" s="75"/>
      <c r="CF34" s="75"/>
      <c r="CG34" s="75"/>
    </row>
    <row r="35" spans="1:85" s="34" customFormat="1" ht="29.25" x14ac:dyDescent="0.2">
      <c r="A35" s="4" t="s">
        <v>1181</v>
      </c>
      <c r="B35" s="1" t="s">
        <v>295</v>
      </c>
      <c r="C35" s="159" t="s">
        <v>1325</v>
      </c>
      <c r="D35" s="1" t="s">
        <v>1342</v>
      </c>
      <c r="E35" s="159" t="s">
        <v>1343</v>
      </c>
      <c r="F35" s="154" t="s">
        <v>1344</v>
      </c>
      <c r="G35" s="176">
        <v>725000</v>
      </c>
      <c r="H35" s="160" t="s">
        <v>1298</v>
      </c>
      <c r="I35" s="12"/>
      <c r="J35" s="12"/>
      <c r="K35" s="12"/>
      <c r="L35" s="12"/>
      <c r="M35" s="12"/>
      <c r="N35" s="159" t="s">
        <v>445</v>
      </c>
      <c r="O35" s="159"/>
      <c r="P35" s="159" t="s">
        <v>981</v>
      </c>
      <c r="Q35" s="29"/>
      <c r="R35" s="1"/>
      <c r="S35" s="29"/>
      <c r="T35" s="29"/>
      <c r="U35" s="29"/>
      <c r="V35" s="38"/>
      <c r="W35" s="64"/>
      <c r="X35" s="56"/>
      <c r="Y35" s="56"/>
      <c r="Z35" s="56"/>
      <c r="AA35" s="56"/>
      <c r="AB35" s="56"/>
      <c r="AC35" s="56"/>
      <c r="AD35" s="56"/>
      <c r="AE35" s="56"/>
      <c r="AF35" s="56"/>
      <c r="AG35" s="56"/>
      <c r="AH35" s="56"/>
      <c r="AI35" s="56"/>
      <c r="AJ35" s="56"/>
      <c r="AK35" s="56"/>
      <c r="AL35" s="56"/>
      <c r="AM35" s="57"/>
      <c r="AN35" s="57"/>
      <c r="AO35" s="75"/>
      <c r="AP35" s="75"/>
      <c r="AQ35" s="75"/>
      <c r="AR35" s="75"/>
      <c r="AS35" s="75"/>
      <c r="AT35" s="75"/>
      <c r="AU35" s="75"/>
      <c r="AV35" s="75"/>
      <c r="AW35" s="75"/>
      <c r="AX35" s="75"/>
      <c r="AY35" s="75"/>
      <c r="AZ35" s="75"/>
      <c r="BA35" s="75"/>
      <c r="BB35" s="75"/>
      <c r="BC35" s="75"/>
      <c r="BD35" s="75"/>
      <c r="BE35" s="75"/>
      <c r="BF35" s="75"/>
      <c r="BG35" s="75"/>
      <c r="BH35" s="75"/>
      <c r="BI35" s="75"/>
      <c r="BJ35" s="75"/>
      <c r="BK35" s="75"/>
      <c r="BL35" s="75"/>
      <c r="BM35" s="75"/>
      <c r="BN35" s="75"/>
      <c r="BO35" s="75"/>
      <c r="BP35" s="75"/>
      <c r="BQ35" s="75"/>
      <c r="BR35" s="75"/>
      <c r="BS35" s="75"/>
      <c r="BT35" s="75"/>
      <c r="BU35" s="75"/>
      <c r="BV35" s="75"/>
      <c r="BW35" s="75"/>
      <c r="BX35" s="75"/>
      <c r="BY35" s="75"/>
      <c r="BZ35" s="75"/>
      <c r="CA35" s="75"/>
      <c r="CB35" s="75"/>
      <c r="CC35" s="75"/>
      <c r="CD35" s="75"/>
      <c r="CE35" s="75"/>
      <c r="CF35" s="75"/>
      <c r="CG35" s="75"/>
    </row>
    <row r="36" spans="1:85" ht="29.25" x14ac:dyDescent="0.2">
      <c r="A36" s="4" t="s">
        <v>1182</v>
      </c>
      <c r="B36" s="1" t="s">
        <v>295</v>
      </c>
      <c r="C36" s="159" t="s">
        <v>1325</v>
      </c>
      <c r="D36" s="1" t="s">
        <v>1345</v>
      </c>
      <c r="E36" s="159" t="s">
        <v>1343</v>
      </c>
      <c r="F36" s="154" t="s">
        <v>1346</v>
      </c>
      <c r="G36" s="176">
        <v>603200</v>
      </c>
      <c r="H36" s="160" t="s">
        <v>1347</v>
      </c>
      <c r="I36" s="12"/>
      <c r="J36" s="12"/>
      <c r="K36" s="12"/>
      <c r="L36" s="12"/>
      <c r="M36" s="12"/>
      <c r="N36" s="159" t="s">
        <v>445</v>
      </c>
      <c r="O36" s="159"/>
      <c r="P36" s="159" t="s">
        <v>981</v>
      </c>
      <c r="Q36" s="1"/>
      <c r="R36" s="1"/>
      <c r="S36" s="1"/>
      <c r="T36" s="1"/>
      <c r="U36" s="1"/>
      <c r="V36" s="2"/>
      <c r="W36" s="59"/>
      <c r="X36" s="56"/>
      <c r="Y36" s="56"/>
      <c r="Z36" s="56"/>
      <c r="AA36" s="56"/>
      <c r="AB36" s="56"/>
      <c r="AC36" s="56"/>
      <c r="AD36" s="56"/>
      <c r="AE36" s="56"/>
      <c r="AF36" s="56"/>
      <c r="AG36" s="56"/>
      <c r="AH36" s="56"/>
      <c r="AI36" s="56"/>
      <c r="AJ36" s="56"/>
      <c r="AK36" s="56"/>
      <c r="AL36" s="56"/>
      <c r="AM36" s="57"/>
      <c r="AN36" s="57"/>
    </row>
    <row r="37" spans="1:85" ht="141.75" x14ac:dyDescent="0.2">
      <c r="A37" s="4" t="s">
        <v>1183</v>
      </c>
      <c r="B37" s="1" t="s">
        <v>295</v>
      </c>
      <c r="C37" s="159" t="s">
        <v>1348</v>
      </c>
      <c r="D37" s="1" t="s">
        <v>1349</v>
      </c>
      <c r="E37" s="159" t="s">
        <v>1339</v>
      </c>
      <c r="F37" s="154" t="s">
        <v>1350</v>
      </c>
      <c r="G37" s="176">
        <v>14133333</v>
      </c>
      <c r="H37" s="160" t="s">
        <v>1351</v>
      </c>
      <c r="I37" s="12"/>
      <c r="J37" s="12"/>
      <c r="K37" s="12"/>
      <c r="L37" s="12"/>
      <c r="M37" s="12"/>
      <c r="N37" s="159" t="s">
        <v>971</v>
      </c>
      <c r="O37" s="159"/>
      <c r="P37" s="159" t="s">
        <v>1352</v>
      </c>
      <c r="Q37" s="1"/>
      <c r="R37" s="1"/>
      <c r="S37" s="1"/>
      <c r="T37" s="1"/>
      <c r="U37" s="1"/>
      <c r="V37" s="2"/>
      <c r="W37" s="59"/>
      <c r="X37" s="56"/>
      <c r="Y37" s="56"/>
      <c r="Z37" s="56"/>
      <c r="AA37" s="56"/>
      <c r="AB37" s="56"/>
      <c r="AC37" s="56"/>
      <c r="AD37" s="56"/>
      <c r="AE37" s="56"/>
      <c r="AF37" s="56"/>
      <c r="AG37" s="56"/>
      <c r="AH37" s="56"/>
      <c r="AI37" s="56"/>
      <c r="AJ37" s="56"/>
      <c r="AK37" s="56"/>
      <c r="AL37" s="56"/>
      <c r="AM37" s="57"/>
      <c r="AN37" s="57"/>
    </row>
    <row r="38" spans="1:85" ht="42.75" x14ac:dyDescent="0.2">
      <c r="A38" s="4" t="s">
        <v>1184</v>
      </c>
      <c r="B38" s="1" t="s">
        <v>295</v>
      </c>
      <c r="C38" s="159" t="s">
        <v>1343</v>
      </c>
      <c r="D38" s="1" t="s">
        <v>1353</v>
      </c>
      <c r="E38" s="159" t="s">
        <v>1354</v>
      </c>
      <c r="F38" s="154" t="s">
        <v>932</v>
      </c>
      <c r="G38" s="176">
        <v>770000</v>
      </c>
      <c r="H38" s="160" t="s">
        <v>1355</v>
      </c>
      <c r="I38" s="12"/>
      <c r="J38" s="12"/>
      <c r="K38" s="12"/>
      <c r="L38" s="12"/>
      <c r="M38" s="12"/>
      <c r="N38" s="159" t="s">
        <v>987</v>
      </c>
      <c r="O38" s="159"/>
      <c r="P38" s="159" t="s">
        <v>1018</v>
      </c>
      <c r="Q38" s="1"/>
      <c r="R38" s="1"/>
      <c r="S38" s="1"/>
      <c r="T38" s="1"/>
      <c r="U38" s="1"/>
      <c r="V38" s="2"/>
      <c r="W38" s="59"/>
      <c r="X38" s="56"/>
      <c r="Y38" s="56"/>
      <c r="Z38" s="56"/>
      <c r="AA38" s="56"/>
      <c r="AB38" s="56"/>
      <c r="AC38" s="56"/>
      <c r="AD38" s="56"/>
      <c r="AE38" s="56"/>
      <c r="AF38" s="56"/>
      <c r="AG38" s="56"/>
      <c r="AH38" s="56"/>
      <c r="AI38" s="56"/>
      <c r="AJ38" s="56"/>
      <c r="AK38" s="56"/>
      <c r="AL38" s="56"/>
      <c r="AM38" s="57"/>
      <c r="AN38" s="57"/>
    </row>
    <row r="39" spans="1:85" ht="60" customHeight="1" x14ac:dyDescent="0.2">
      <c r="A39" s="4" t="s">
        <v>1185</v>
      </c>
      <c r="B39" s="1" t="s">
        <v>295</v>
      </c>
      <c r="C39" s="159" t="s">
        <v>1343</v>
      </c>
      <c r="D39" s="1" t="s">
        <v>1356</v>
      </c>
      <c r="E39" s="159" t="s">
        <v>1354</v>
      </c>
      <c r="F39" s="154" t="s">
        <v>1357</v>
      </c>
      <c r="G39" s="176">
        <v>972000</v>
      </c>
      <c r="H39" s="160" t="s">
        <v>1358</v>
      </c>
      <c r="I39" s="12"/>
      <c r="J39" s="12"/>
      <c r="K39" s="12"/>
      <c r="L39" s="12"/>
      <c r="M39" s="12"/>
      <c r="N39" s="159" t="s">
        <v>445</v>
      </c>
      <c r="O39" s="159"/>
      <c r="P39" s="159" t="s">
        <v>981</v>
      </c>
      <c r="Q39" s="1"/>
      <c r="R39" s="1"/>
      <c r="S39" s="1"/>
      <c r="T39" s="1"/>
      <c r="U39" s="1"/>
      <c r="V39" s="2"/>
      <c r="W39" s="59"/>
      <c r="X39" s="56"/>
      <c r="Y39" s="56"/>
      <c r="Z39" s="56"/>
      <c r="AA39" s="56"/>
      <c r="AB39" s="56"/>
      <c r="AC39" s="56"/>
      <c r="AD39" s="56"/>
      <c r="AE39" s="56"/>
      <c r="AF39" s="56"/>
      <c r="AG39" s="56"/>
      <c r="AH39" s="56"/>
      <c r="AI39" s="56"/>
      <c r="AJ39" s="56"/>
      <c r="AK39" s="56"/>
      <c r="AL39" s="56"/>
      <c r="AM39" s="57"/>
      <c r="AN39" s="57"/>
    </row>
    <row r="40" spans="1:85" ht="42.75" x14ac:dyDescent="0.2">
      <c r="A40" s="4" t="s">
        <v>1186</v>
      </c>
      <c r="B40" s="1" t="s">
        <v>295</v>
      </c>
      <c r="C40" s="159" t="s">
        <v>1359</v>
      </c>
      <c r="D40" s="1" t="s">
        <v>1360</v>
      </c>
      <c r="E40" s="159" t="s">
        <v>1361</v>
      </c>
      <c r="F40" s="154" t="s">
        <v>1362</v>
      </c>
      <c r="G40" s="176">
        <v>4238000</v>
      </c>
      <c r="H40" s="111" t="s">
        <v>1363</v>
      </c>
      <c r="I40" s="12"/>
      <c r="J40" s="12"/>
      <c r="K40" s="12"/>
      <c r="L40" s="12"/>
      <c r="M40" s="12"/>
      <c r="N40" s="299" t="s">
        <v>4015</v>
      </c>
      <c r="O40" s="299"/>
      <c r="P40" s="299" t="s">
        <v>985</v>
      </c>
      <c r="Q40" s="1"/>
      <c r="R40" s="1"/>
      <c r="S40" s="1"/>
      <c r="T40" s="1"/>
      <c r="U40" s="1"/>
      <c r="V40" s="2"/>
      <c r="W40" s="59"/>
      <c r="X40" s="56"/>
      <c r="Y40" s="56"/>
      <c r="Z40" s="56"/>
      <c r="AA40" s="56"/>
      <c r="AB40" s="56"/>
      <c r="AC40" s="56"/>
      <c r="AD40" s="56"/>
      <c r="AE40" s="56"/>
      <c r="AF40" s="56"/>
      <c r="AG40" s="56"/>
      <c r="AH40" s="56"/>
      <c r="AI40" s="56"/>
      <c r="AJ40" s="56"/>
      <c r="AK40" s="56"/>
      <c r="AL40" s="56"/>
      <c r="AM40" s="57"/>
      <c r="AN40" s="57"/>
    </row>
    <row r="41" spans="1:85" ht="85.5" x14ac:dyDescent="0.2">
      <c r="A41" s="4" t="s">
        <v>1187</v>
      </c>
      <c r="B41" s="1" t="s">
        <v>295</v>
      </c>
      <c r="C41" s="159" t="s">
        <v>1364</v>
      </c>
      <c r="D41" s="1" t="s">
        <v>1365</v>
      </c>
      <c r="E41" s="159" t="s">
        <v>1366</v>
      </c>
      <c r="F41" s="154" t="s">
        <v>1367</v>
      </c>
      <c r="G41" s="176">
        <v>3944000</v>
      </c>
      <c r="H41" s="111" t="s">
        <v>1368</v>
      </c>
      <c r="I41" s="12"/>
      <c r="J41" s="12"/>
      <c r="K41" s="12"/>
      <c r="L41" s="12"/>
      <c r="M41" s="12"/>
      <c r="N41" s="159" t="s">
        <v>1295</v>
      </c>
      <c r="O41" s="159"/>
      <c r="P41" s="159" t="s">
        <v>551</v>
      </c>
      <c r="Q41" s="1"/>
      <c r="R41" s="1"/>
      <c r="S41" s="1"/>
      <c r="T41" s="1"/>
      <c r="U41" s="1"/>
      <c r="V41" s="8"/>
      <c r="W41" s="59"/>
      <c r="X41" s="56"/>
      <c r="Y41" s="56"/>
      <c r="Z41" s="56"/>
      <c r="AA41" s="56"/>
      <c r="AB41" s="56"/>
      <c r="AC41" s="56"/>
      <c r="AD41" s="56"/>
      <c r="AE41" s="56"/>
      <c r="AF41" s="56"/>
      <c r="AG41" s="56"/>
      <c r="AH41" s="56"/>
      <c r="AI41" s="56"/>
      <c r="AJ41" s="56"/>
      <c r="AK41" s="56"/>
      <c r="AL41" s="56"/>
      <c r="AM41" s="57"/>
      <c r="AN41" s="57"/>
    </row>
    <row r="42" spans="1:85" ht="42.75" x14ac:dyDescent="0.2">
      <c r="A42" s="4" t="s">
        <v>1188</v>
      </c>
      <c r="B42" s="1" t="s">
        <v>295</v>
      </c>
      <c r="C42" s="159" t="s">
        <v>1366</v>
      </c>
      <c r="D42" s="1" t="s">
        <v>1369</v>
      </c>
      <c r="E42" s="159" t="s">
        <v>1370</v>
      </c>
      <c r="F42" s="154" t="s">
        <v>1371</v>
      </c>
      <c r="G42" s="176">
        <v>4640000</v>
      </c>
      <c r="H42" s="111" t="s">
        <v>1372</v>
      </c>
      <c r="I42" s="12"/>
      <c r="J42" s="12"/>
      <c r="K42" s="12"/>
      <c r="L42" s="12"/>
      <c r="M42" s="12"/>
      <c r="N42" s="159" t="s">
        <v>1067</v>
      </c>
      <c r="O42" s="159"/>
      <c r="P42" s="159" t="s">
        <v>1329</v>
      </c>
      <c r="Q42" s="1"/>
      <c r="R42" s="1"/>
      <c r="S42" s="1"/>
      <c r="T42" s="1"/>
      <c r="U42" s="1"/>
      <c r="V42" s="2"/>
      <c r="W42" s="59"/>
      <c r="X42" s="56"/>
      <c r="Y42" s="56"/>
      <c r="Z42" s="56"/>
      <c r="AA42" s="56"/>
      <c r="AB42" s="56"/>
      <c r="AC42" s="56"/>
      <c r="AD42" s="56"/>
      <c r="AE42" s="56"/>
      <c r="AF42" s="56"/>
      <c r="AG42" s="56"/>
      <c r="AH42" s="56"/>
      <c r="AI42" s="56"/>
      <c r="AJ42" s="56"/>
      <c r="AK42" s="56"/>
      <c r="AL42" s="56"/>
      <c r="AM42" s="57"/>
      <c r="AN42" s="57"/>
    </row>
    <row r="43" spans="1:85" ht="29.25" x14ac:dyDescent="0.2">
      <c r="A43" s="4" t="s">
        <v>1189</v>
      </c>
      <c r="B43" s="1" t="s">
        <v>295</v>
      </c>
      <c r="C43" s="159" t="s">
        <v>1373</v>
      </c>
      <c r="D43" s="1" t="s">
        <v>1374</v>
      </c>
      <c r="E43" s="159" t="s">
        <v>1375</v>
      </c>
      <c r="F43" s="154" t="s">
        <v>1376</v>
      </c>
      <c r="G43" s="176">
        <v>1064022</v>
      </c>
      <c r="H43" s="160" t="s">
        <v>1284</v>
      </c>
      <c r="I43" s="12"/>
      <c r="J43" s="12"/>
      <c r="K43" s="12"/>
      <c r="L43" s="12"/>
      <c r="M43" s="12"/>
      <c r="N43" s="159" t="s">
        <v>984</v>
      </c>
      <c r="O43" s="159"/>
      <c r="P43" s="159" t="s">
        <v>985</v>
      </c>
      <c r="Q43" s="1"/>
      <c r="R43" s="1"/>
      <c r="S43" s="1"/>
      <c r="T43" s="1"/>
      <c r="U43" s="1"/>
      <c r="V43" s="37"/>
      <c r="W43" s="59"/>
      <c r="X43" s="56"/>
      <c r="Y43" s="56"/>
      <c r="Z43" s="56"/>
      <c r="AA43" s="56"/>
      <c r="AB43" s="56"/>
      <c r="AC43" s="56"/>
      <c r="AD43" s="56"/>
      <c r="AE43" s="56"/>
      <c r="AF43" s="56"/>
      <c r="AG43" s="56"/>
      <c r="AH43" s="56"/>
      <c r="AI43" s="56"/>
      <c r="AJ43" s="56"/>
      <c r="AK43" s="56"/>
      <c r="AL43" s="56"/>
      <c r="AM43" s="57"/>
      <c r="AN43" s="57"/>
    </row>
    <row r="44" spans="1:85" ht="78.95" customHeight="1" x14ac:dyDescent="0.2">
      <c r="A44" s="4" t="s">
        <v>1190</v>
      </c>
      <c r="B44" s="1" t="s">
        <v>295</v>
      </c>
      <c r="C44" s="159" t="s">
        <v>1377</v>
      </c>
      <c r="D44" s="1" t="s">
        <v>1378</v>
      </c>
      <c r="E44" s="159" t="s">
        <v>1379</v>
      </c>
      <c r="F44" s="154" t="s">
        <v>1380</v>
      </c>
      <c r="G44" s="176">
        <v>3224800</v>
      </c>
      <c r="H44" s="160" t="s">
        <v>1381</v>
      </c>
      <c r="I44" s="12"/>
      <c r="J44" s="12"/>
      <c r="K44" s="12"/>
      <c r="L44" s="12"/>
      <c r="M44" s="12"/>
      <c r="N44" s="159" t="s">
        <v>1028</v>
      </c>
      <c r="O44" s="159"/>
      <c r="P44" s="159" t="s">
        <v>2</v>
      </c>
      <c r="Q44" s="1"/>
      <c r="R44" s="1"/>
      <c r="S44" s="1"/>
      <c r="T44" s="1"/>
      <c r="U44" s="1"/>
      <c r="V44" s="8"/>
      <c r="W44" s="59"/>
      <c r="X44" s="56"/>
      <c r="Y44" s="56"/>
      <c r="Z44" s="56"/>
      <c r="AA44" s="56"/>
      <c r="AB44" s="56"/>
      <c r="AC44" s="56"/>
      <c r="AD44" s="56"/>
      <c r="AE44" s="56"/>
      <c r="AF44" s="56"/>
      <c r="AG44" s="56"/>
      <c r="AH44" s="56"/>
      <c r="AI44" s="56"/>
      <c r="AJ44" s="56"/>
      <c r="AK44" s="56"/>
      <c r="AL44" s="56"/>
      <c r="AM44" s="57"/>
      <c r="AN44" s="57"/>
    </row>
    <row r="45" spans="1:85" ht="57" x14ac:dyDescent="0.2">
      <c r="A45" s="4" t="s">
        <v>1191</v>
      </c>
      <c r="B45" s="1" t="s">
        <v>295</v>
      </c>
      <c r="C45" s="159" t="s">
        <v>1377</v>
      </c>
      <c r="D45" s="1" t="s">
        <v>1382</v>
      </c>
      <c r="E45" s="159" t="s">
        <v>1383</v>
      </c>
      <c r="F45" s="154" t="s">
        <v>1384</v>
      </c>
      <c r="G45" s="176">
        <v>600000</v>
      </c>
      <c r="H45" s="160" t="s">
        <v>1385</v>
      </c>
      <c r="I45" s="12"/>
      <c r="J45" s="12"/>
      <c r="K45" s="12"/>
      <c r="L45" s="12"/>
      <c r="M45" s="12"/>
      <c r="N45" s="159" t="s">
        <v>971</v>
      </c>
      <c r="O45" s="159"/>
      <c r="P45" s="159" t="s">
        <v>1022</v>
      </c>
      <c r="Q45" s="1"/>
      <c r="R45" s="1"/>
      <c r="S45" s="1"/>
      <c r="T45" s="1"/>
      <c r="U45" s="1"/>
      <c r="V45" s="8"/>
      <c r="W45" s="59"/>
      <c r="X45" s="56"/>
      <c r="Y45" s="56"/>
      <c r="Z45" s="56"/>
      <c r="AA45" s="56"/>
      <c r="AB45" s="56"/>
      <c r="AC45" s="56"/>
      <c r="AD45" s="56"/>
      <c r="AE45" s="56"/>
      <c r="AF45" s="56"/>
      <c r="AG45" s="56"/>
      <c r="AH45" s="56"/>
      <c r="AI45" s="56"/>
      <c r="AJ45" s="56"/>
      <c r="AK45" s="56"/>
      <c r="AL45" s="56"/>
      <c r="AM45" s="57"/>
      <c r="AN45" s="57"/>
    </row>
    <row r="46" spans="1:85" ht="69" customHeight="1" x14ac:dyDescent="0.2">
      <c r="A46" s="139" t="s">
        <v>1192</v>
      </c>
      <c r="B46" s="140" t="s">
        <v>295</v>
      </c>
      <c r="C46" s="141" t="s">
        <v>1375</v>
      </c>
      <c r="D46" s="140"/>
      <c r="E46" s="141"/>
      <c r="F46" s="190" t="s">
        <v>1386</v>
      </c>
      <c r="G46" s="191">
        <v>0</v>
      </c>
      <c r="H46" s="192" t="s">
        <v>1060</v>
      </c>
      <c r="I46" s="118"/>
      <c r="J46" s="118"/>
      <c r="K46" s="118"/>
      <c r="L46" s="118"/>
      <c r="M46" s="118"/>
      <c r="N46" s="141"/>
      <c r="O46" s="141"/>
      <c r="P46" s="141"/>
      <c r="Q46" s="1"/>
      <c r="R46" s="1"/>
      <c r="S46" s="1"/>
      <c r="T46" s="1"/>
      <c r="U46" s="1"/>
      <c r="V46" s="8"/>
      <c r="W46" s="59"/>
      <c r="X46" s="56"/>
      <c r="Y46" s="56"/>
      <c r="Z46" s="56"/>
      <c r="AA46" s="56"/>
      <c r="AB46" s="56"/>
      <c r="AC46" s="56"/>
      <c r="AD46" s="56"/>
      <c r="AE46" s="56"/>
      <c r="AF46" s="56"/>
      <c r="AG46" s="56"/>
      <c r="AH46" s="56"/>
      <c r="AI46" s="56"/>
      <c r="AJ46" s="56"/>
      <c r="AK46" s="56"/>
      <c r="AL46" s="56"/>
      <c r="AM46" s="57"/>
      <c r="AN46" s="57"/>
    </row>
    <row r="47" spans="1:85" ht="69.95" customHeight="1" x14ac:dyDescent="0.2">
      <c r="A47" s="4" t="s">
        <v>1193</v>
      </c>
      <c r="B47" s="1" t="s">
        <v>295</v>
      </c>
      <c r="C47" s="159" t="s">
        <v>1387</v>
      </c>
      <c r="D47" s="1" t="s">
        <v>1388</v>
      </c>
      <c r="E47" s="159" t="s">
        <v>1389</v>
      </c>
      <c r="F47" s="154" t="s">
        <v>1390</v>
      </c>
      <c r="G47" s="176">
        <v>530000</v>
      </c>
      <c r="H47" s="160" t="s">
        <v>1391</v>
      </c>
      <c r="I47" s="12"/>
      <c r="J47" s="12"/>
      <c r="K47" s="12"/>
      <c r="L47" s="12"/>
      <c r="M47" s="12"/>
      <c r="N47" s="159" t="s">
        <v>1322</v>
      </c>
      <c r="O47" s="159"/>
      <c r="P47" s="159" t="s">
        <v>1052</v>
      </c>
      <c r="Q47" s="1"/>
      <c r="R47" s="1"/>
      <c r="S47" s="1"/>
      <c r="T47" s="1"/>
      <c r="U47" s="1"/>
      <c r="V47" s="8"/>
      <c r="W47" s="59"/>
      <c r="X47" s="56"/>
      <c r="Y47" s="56"/>
      <c r="Z47" s="56"/>
      <c r="AA47" s="56"/>
      <c r="AB47" s="56"/>
      <c r="AC47" s="56"/>
      <c r="AD47" s="56"/>
      <c r="AE47" s="56"/>
      <c r="AF47" s="56"/>
      <c r="AG47" s="56"/>
      <c r="AH47" s="56"/>
      <c r="AI47" s="56"/>
      <c r="AJ47" s="56"/>
      <c r="AK47" s="56"/>
      <c r="AL47" s="56"/>
      <c r="AM47" s="57"/>
      <c r="AN47" s="57"/>
    </row>
    <row r="48" spans="1:85" ht="60.6" customHeight="1" x14ac:dyDescent="0.2">
      <c r="A48" s="4" t="s">
        <v>1194</v>
      </c>
      <c r="B48" s="1" t="s">
        <v>295</v>
      </c>
      <c r="C48" s="159" t="s">
        <v>1387</v>
      </c>
      <c r="D48" s="1" t="s">
        <v>1392</v>
      </c>
      <c r="E48" s="159" t="s">
        <v>1389</v>
      </c>
      <c r="F48" s="154" t="s">
        <v>937</v>
      </c>
      <c r="G48" s="176">
        <v>303000</v>
      </c>
      <c r="H48" s="160" t="s">
        <v>1393</v>
      </c>
      <c r="I48" s="12"/>
      <c r="J48" s="12"/>
      <c r="K48" s="12"/>
      <c r="L48" s="12"/>
      <c r="M48" s="12"/>
      <c r="N48" s="159" t="s">
        <v>1322</v>
      </c>
      <c r="O48" s="159"/>
      <c r="P48" s="159" t="s">
        <v>1052</v>
      </c>
      <c r="Q48" s="1"/>
      <c r="R48" s="1"/>
      <c r="S48" s="1"/>
      <c r="T48" s="1"/>
      <c r="U48" s="1"/>
      <c r="V48" s="8"/>
      <c r="W48" s="59"/>
      <c r="X48" s="56"/>
      <c r="Y48" s="56"/>
      <c r="Z48" s="56"/>
      <c r="AA48" s="56"/>
      <c r="AB48" s="56"/>
      <c r="AC48" s="56"/>
      <c r="AD48" s="56"/>
      <c r="AE48" s="56"/>
      <c r="AF48" s="56"/>
      <c r="AG48" s="56"/>
      <c r="AH48" s="56"/>
      <c r="AI48" s="56"/>
      <c r="AJ48" s="56"/>
      <c r="AK48" s="56"/>
      <c r="AL48" s="56"/>
      <c r="AM48" s="57"/>
      <c r="AN48" s="57"/>
    </row>
    <row r="49" spans="1:40" ht="75" customHeight="1" x14ac:dyDescent="0.2">
      <c r="A49" s="4" t="s">
        <v>1195</v>
      </c>
      <c r="B49" s="1" t="s">
        <v>295</v>
      </c>
      <c r="C49" s="159" t="s">
        <v>1394</v>
      </c>
      <c r="D49" s="1" t="s">
        <v>1395</v>
      </c>
      <c r="E49" s="159" t="s">
        <v>1396</v>
      </c>
      <c r="F49" s="154" t="s">
        <v>1386</v>
      </c>
      <c r="G49" s="176">
        <v>15790100</v>
      </c>
      <c r="H49" s="160" t="s">
        <v>1397</v>
      </c>
      <c r="I49" s="12"/>
      <c r="J49" s="12"/>
      <c r="K49" s="12"/>
      <c r="L49" s="12"/>
      <c r="M49" s="12"/>
      <c r="N49" s="159" t="s">
        <v>987</v>
      </c>
      <c r="O49" s="159"/>
      <c r="P49" s="159" t="s">
        <v>1018</v>
      </c>
      <c r="Q49" s="1"/>
      <c r="R49" s="1"/>
      <c r="S49" s="1"/>
      <c r="T49" s="1"/>
      <c r="U49" s="1"/>
      <c r="V49" s="8"/>
      <c r="W49" s="59"/>
      <c r="X49" s="56"/>
      <c r="Y49" s="56"/>
      <c r="Z49" s="56"/>
      <c r="AA49" s="56"/>
      <c r="AB49" s="56"/>
      <c r="AC49" s="56"/>
      <c r="AD49" s="56"/>
      <c r="AE49" s="56"/>
      <c r="AF49" s="56"/>
      <c r="AG49" s="56"/>
      <c r="AH49" s="56"/>
      <c r="AI49" s="56"/>
      <c r="AJ49" s="56"/>
      <c r="AK49" s="56"/>
      <c r="AL49" s="56"/>
      <c r="AM49" s="57"/>
      <c r="AN49" s="57"/>
    </row>
    <row r="50" spans="1:40" ht="71.25" x14ac:dyDescent="0.2">
      <c r="A50" s="4" t="s">
        <v>1196</v>
      </c>
      <c r="B50" s="1" t="s">
        <v>295</v>
      </c>
      <c r="C50" s="159" t="s">
        <v>1398</v>
      </c>
      <c r="D50" s="1" t="s">
        <v>1399</v>
      </c>
      <c r="E50" s="159" t="s">
        <v>1400</v>
      </c>
      <c r="F50" s="154" t="s">
        <v>1401</v>
      </c>
      <c r="G50" s="176">
        <v>415000</v>
      </c>
      <c r="H50" s="160" t="s">
        <v>1402</v>
      </c>
      <c r="I50" s="12"/>
      <c r="J50" s="12"/>
      <c r="K50" s="12"/>
      <c r="L50" s="12"/>
      <c r="M50" s="12"/>
      <c r="N50" s="159" t="s">
        <v>971</v>
      </c>
      <c r="O50" s="159"/>
      <c r="P50" s="159" t="s">
        <v>1403</v>
      </c>
      <c r="Q50" s="1"/>
      <c r="R50" s="1"/>
      <c r="S50" s="1"/>
      <c r="T50" s="1"/>
      <c r="U50" s="1"/>
      <c r="V50" s="8"/>
      <c r="W50" s="59"/>
      <c r="X50" s="56"/>
      <c r="Y50" s="56"/>
      <c r="Z50" s="56"/>
      <c r="AA50" s="56"/>
      <c r="AB50" s="56"/>
      <c r="AC50" s="56"/>
      <c r="AD50" s="56"/>
      <c r="AE50" s="56"/>
      <c r="AF50" s="56"/>
      <c r="AG50" s="56"/>
      <c r="AH50" s="56"/>
      <c r="AI50" s="56"/>
      <c r="AJ50" s="56"/>
      <c r="AK50" s="56"/>
      <c r="AL50" s="56"/>
      <c r="AM50" s="57"/>
      <c r="AN50" s="57"/>
    </row>
    <row r="51" spans="1:40" ht="64.5" customHeight="1" x14ac:dyDescent="0.2">
      <c r="A51" s="4" t="s">
        <v>1197</v>
      </c>
      <c r="B51" s="1" t="s">
        <v>295</v>
      </c>
      <c r="C51" s="159" t="s">
        <v>1398</v>
      </c>
      <c r="D51" s="1" t="s">
        <v>1404</v>
      </c>
      <c r="E51" s="159" t="s">
        <v>1400</v>
      </c>
      <c r="F51" s="154" t="s">
        <v>1405</v>
      </c>
      <c r="G51" s="176">
        <v>4553000</v>
      </c>
      <c r="H51" s="160" t="s">
        <v>1406</v>
      </c>
      <c r="I51" s="12"/>
      <c r="J51" s="12"/>
      <c r="K51" s="12"/>
      <c r="L51" s="12"/>
      <c r="M51" s="12"/>
      <c r="N51" s="299" t="s">
        <v>4016</v>
      </c>
      <c r="O51" s="299"/>
      <c r="P51" s="299" t="s">
        <v>4017</v>
      </c>
      <c r="Q51" s="15"/>
      <c r="R51" s="15"/>
      <c r="S51" s="15"/>
      <c r="T51" s="15"/>
      <c r="U51" s="15"/>
      <c r="V51" s="42"/>
      <c r="W51" s="62"/>
      <c r="X51" s="56"/>
      <c r="Y51" s="56"/>
      <c r="Z51" s="56"/>
      <c r="AA51" s="56"/>
      <c r="AB51" s="56"/>
      <c r="AC51" s="56"/>
      <c r="AD51" s="56"/>
      <c r="AE51" s="56"/>
      <c r="AF51" s="56"/>
      <c r="AG51" s="56"/>
      <c r="AH51" s="56"/>
      <c r="AI51" s="56"/>
      <c r="AJ51" s="56"/>
      <c r="AK51" s="56"/>
      <c r="AL51" s="56"/>
      <c r="AM51" s="57"/>
      <c r="AN51" s="57"/>
    </row>
    <row r="52" spans="1:40" ht="60.6" customHeight="1" x14ac:dyDescent="0.2">
      <c r="A52" s="4" t="s">
        <v>1198</v>
      </c>
      <c r="B52" s="1" t="s">
        <v>295</v>
      </c>
      <c r="C52" s="159" t="s">
        <v>1398</v>
      </c>
      <c r="D52" s="1" t="s">
        <v>1407</v>
      </c>
      <c r="E52" s="159" t="s">
        <v>1400</v>
      </c>
      <c r="F52" s="154" t="s">
        <v>1408</v>
      </c>
      <c r="G52" s="176">
        <v>684180</v>
      </c>
      <c r="H52" s="160" t="s">
        <v>1284</v>
      </c>
      <c r="I52" s="12"/>
      <c r="J52" s="12"/>
      <c r="K52" s="12"/>
      <c r="L52" s="12"/>
      <c r="M52" s="12"/>
      <c r="N52" s="159" t="s">
        <v>984</v>
      </c>
      <c r="O52" s="159"/>
      <c r="P52" s="159" t="s">
        <v>985</v>
      </c>
      <c r="Q52" s="1"/>
      <c r="R52" s="1"/>
      <c r="S52" s="1"/>
      <c r="T52" s="1"/>
      <c r="U52" s="1"/>
      <c r="V52" s="37"/>
      <c r="W52" s="59"/>
      <c r="X52" s="56"/>
      <c r="Y52" s="56"/>
      <c r="Z52" s="56"/>
      <c r="AA52" s="56"/>
      <c r="AB52" s="56"/>
      <c r="AC52" s="56"/>
      <c r="AD52" s="56"/>
      <c r="AE52" s="56"/>
      <c r="AF52" s="56"/>
      <c r="AG52" s="56"/>
      <c r="AH52" s="56"/>
      <c r="AI52" s="56"/>
      <c r="AJ52" s="56"/>
      <c r="AK52" s="56"/>
      <c r="AL52" s="56"/>
      <c r="AM52" s="57"/>
      <c r="AN52" s="57"/>
    </row>
    <row r="53" spans="1:40" ht="72.599999999999994" customHeight="1" x14ac:dyDescent="0.2">
      <c r="A53" s="4" t="s">
        <v>1199</v>
      </c>
      <c r="B53" s="1" t="s">
        <v>295</v>
      </c>
      <c r="C53" s="159" t="s">
        <v>1398</v>
      </c>
      <c r="D53" s="1" t="s">
        <v>1409</v>
      </c>
      <c r="E53" s="159" t="s">
        <v>1400</v>
      </c>
      <c r="F53" s="154" t="s">
        <v>1410</v>
      </c>
      <c r="G53" s="176">
        <v>177600</v>
      </c>
      <c r="H53" s="160" t="s">
        <v>1411</v>
      </c>
      <c r="I53" s="12"/>
      <c r="J53" s="12"/>
      <c r="K53" s="12"/>
      <c r="L53" s="12"/>
      <c r="M53" s="12"/>
      <c r="N53" s="159" t="s">
        <v>984</v>
      </c>
      <c r="O53" s="159"/>
      <c r="P53" s="159" t="s">
        <v>985</v>
      </c>
      <c r="Q53" s="1"/>
      <c r="R53" s="1"/>
      <c r="S53" s="1"/>
      <c r="T53" s="1"/>
      <c r="U53" s="1"/>
      <c r="V53" s="8"/>
      <c r="W53" s="59"/>
      <c r="X53" s="56"/>
      <c r="Y53" s="56"/>
      <c r="Z53" s="56"/>
      <c r="AA53" s="56"/>
      <c r="AB53" s="56"/>
      <c r="AC53" s="56"/>
      <c r="AD53" s="56"/>
      <c r="AE53" s="56"/>
      <c r="AF53" s="56"/>
      <c r="AG53" s="56"/>
      <c r="AH53" s="56"/>
      <c r="AI53" s="56"/>
      <c r="AJ53" s="56"/>
      <c r="AK53" s="56"/>
      <c r="AL53" s="56"/>
      <c r="AM53" s="57"/>
      <c r="AN53" s="57"/>
    </row>
    <row r="54" spans="1:40" ht="60.6" customHeight="1" x14ac:dyDescent="0.2">
      <c r="A54" s="4" t="s">
        <v>1200</v>
      </c>
      <c r="B54" s="1" t="s">
        <v>295</v>
      </c>
      <c r="C54" s="159" t="s">
        <v>1412</v>
      </c>
      <c r="D54" s="1" t="s">
        <v>1413</v>
      </c>
      <c r="E54" s="159" t="s">
        <v>1414</v>
      </c>
      <c r="F54" s="154" t="s">
        <v>1415</v>
      </c>
      <c r="G54" s="176">
        <v>5274832</v>
      </c>
      <c r="H54" s="160" t="s">
        <v>1305</v>
      </c>
      <c r="I54" s="12"/>
      <c r="J54" s="12"/>
      <c r="K54" s="12"/>
      <c r="L54" s="12"/>
      <c r="M54" s="12"/>
      <c r="N54" s="159" t="s">
        <v>445</v>
      </c>
      <c r="O54" s="159"/>
      <c r="P54" s="159" t="s">
        <v>1416</v>
      </c>
      <c r="Q54" s="1"/>
      <c r="R54" s="1"/>
      <c r="S54" s="1"/>
      <c r="T54" s="1"/>
      <c r="U54" s="1"/>
      <c r="V54" s="8"/>
      <c r="W54" s="59"/>
      <c r="X54" s="56"/>
      <c r="Y54" s="56"/>
      <c r="Z54" s="56"/>
      <c r="AA54" s="56"/>
      <c r="AB54" s="56"/>
      <c r="AC54" s="56"/>
      <c r="AD54" s="56"/>
      <c r="AE54" s="56"/>
      <c r="AF54" s="56"/>
      <c r="AG54" s="56"/>
      <c r="AH54" s="56"/>
      <c r="AI54" s="56"/>
      <c r="AJ54" s="56"/>
      <c r="AK54" s="56"/>
      <c r="AL54" s="56"/>
      <c r="AM54" s="57"/>
      <c r="AN54" s="57"/>
    </row>
    <row r="55" spans="1:40" ht="42.75" x14ac:dyDescent="0.2">
      <c r="A55" s="139" t="s">
        <v>1201</v>
      </c>
      <c r="B55" s="140" t="s">
        <v>295</v>
      </c>
      <c r="C55" s="141" t="s">
        <v>1417</v>
      </c>
      <c r="D55" s="140"/>
      <c r="E55" s="141"/>
      <c r="F55" s="190" t="s">
        <v>938</v>
      </c>
      <c r="G55" s="191">
        <v>0</v>
      </c>
      <c r="H55" s="192" t="s">
        <v>1060</v>
      </c>
      <c r="I55" s="118"/>
      <c r="J55" s="118"/>
      <c r="K55" s="118"/>
      <c r="L55" s="118"/>
      <c r="M55" s="118"/>
      <c r="N55" s="141"/>
      <c r="O55" s="141"/>
      <c r="P55" s="141"/>
      <c r="Q55" s="29"/>
      <c r="R55" s="1"/>
      <c r="S55" s="29"/>
      <c r="T55" s="29"/>
      <c r="U55" s="29"/>
      <c r="V55" s="8"/>
      <c r="W55" s="64"/>
      <c r="X55" s="56"/>
      <c r="Y55" s="56"/>
      <c r="Z55" s="56"/>
      <c r="AA55" s="56"/>
      <c r="AB55" s="56"/>
      <c r="AC55" s="56"/>
      <c r="AD55" s="56"/>
      <c r="AE55" s="56"/>
      <c r="AF55" s="56"/>
      <c r="AG55" s="56"/>
      <c r="AH55" s="56"/>
      <c r="AI55" s="56"/>
      <c r="AJ55" s="56"/>
      <c r="AK55" s="56"/>
      <c r="AL55" s="56"/>
      <c r="AM55" s="57"/>
      <c r="AN55" s="57"/>
    </row>
    <row r="56" spans="1:40" ht="42.75" x14ac:dyDescent="0.2">
      <c r="A56" s="4" t="s">
        <v>1202</v>
      </c>
      <c r="B56" s="1" t="s">
        <v>295</v>
      </c>
      <c r="C56" s="159" t="s">
        <v>1418</v>
      </c>
      <c r="D56" s="1" t="s">
        <v>1419</v>
      </c>
      <c r="E56" s="159" t="s">
        <v>1420</v>
      </c>
      <c r="F56" s="154" t="s">
        <v>1421</v>
      </c>
      <c r="G56" s="176">
        <v>557000</v>
      </c>
      <c r="H56" s="160" t="s">
        <v>1298</v>
      </c>
      <c r="I56" s="12"/>
      <c r="J56" s="12"/>
      <c r="K56" s="12"/>
      <c r="L56" s="12"/>
      <c r="M56" s="12"/>
      <c r="N56" s="159" t="s">
        <v>445</v>
      </c>
      <c r="O56" s="159"/>
      <c r="P56" s="159" t="s">
        <v>981</v>
      </c>
      <c r="Q56" s="29"/>
      <c r="R56" s="1"/>
      <c r="S56" s="29"/>
      <c r="T56" s="29"/>
      <c r="U56" s="29"/>
      <c r="V56" s="8"/>
      <c r="W56" s="64"/>
      <c r="X56" s="56"/>
      <c r="Y56" s="56"/>
      <c r="Z56" s="56"/>
      <c r="AA56" s="56"/>
      <c r="AB56" s="56"/>
      <c r="AC56" s="56"/>
      <c r="AD56" s="56"/>
      <c r="AE56" s="56"/>
      <c r="AF56" s="56"/>
      <c r="AG56" s="56"/>
      <c r="AH56" s="56"/>
      <c r="AI56" s="56"/>
      <c r="AJ56" s="56"/>
      <c r="AK56" s="56"/>
      <c r="AL56" s="56"/>
      <c r="AM56" s="57"/>
      <c r="AN56" s="57"/>
    </row>
    <row r="57" spans="1:40" ht="57" x14ac:dyDescent="0.2">
      <c r="A57" s="4" t="s">
        <v>1203</v>
      </c>
      <c r="B57" s="1" t="s">
        <v>295</v>
      </c>
      <c r="C57" s="159" t="s">
        <v>1422</v>
      </c>
      <c r="D57" s="1" t="s">
        <v>1423</v>
      </c>
      <c r="E57" s="159" t="s">
        <v>1424</v>
      </c>
      <c r="F57" s="154" t="s">
        <v>1425</v>
      </c>
      <c r="G57" s="176">
        <v>1300000</v>
      </c>
      <c r="H57" s="160" t="s">
        <v>1426</v>
      </c>
      <c r="I57" s="12"/>
      <c r="J57" s="12"/>
      <c r="K57" s="12"/>
      <c r="L57" s="12"/>
      <c r="M57" s="12"/>
      <c r="N57" s="159" t="s">
        <v>1322</v>
      </c>
      <c r="O57" s="159"/>
      <c r="P57" s="159" t="s">
        <v>1427</v>
      </c>
      <c r="Q57" s="29"/>
      <c r="R57" s="1"/>
      <c r="S57" s="29"/>
      <c r="T57" s="29"/>
      <c r="U57" s="29"/>
      <c r="V57" s="8"/>
      <c r="W57" s="64"/>
      <c r="X57" s="56"/>
      <c r="Y57" s="56"/>
      <c r="Z57" s="56"/>
      <c r="AA57" s="56"/>
      <c r="AB57" s="56"/>
      <c r="AC57" s="56"/>
      <c r="AD57" s="56"/>
      <c r="AE57" s="56"/>
      <c r="AF57" s="56"/>
      <c r="AG57" s="56"/>
      <c r="AH57" s="56"/>
      <c r="AI57" s="56"/>
      <c r="AJ57" s="56"/>
      <c r="AK57" s="56"/>
      <c r="AL57" s="56"/>
      <c r="AM57" s="57"/>
      <c r="AN57" s="57"/>
    </row>
    <row r="58" spans="1:40" ht="42.75" x14ac:dyDescent="0.2">
      <c r="A58" s="4" t="s">
        <v>1204</v>
      </c>
      <c r="B58" s="1" t="s">
        <v>295</v>
      </c>
      <c r="C58" s="159" t="s">
        <v>1428</v>
      </c>
      <c r="D58" s="1" t="s">
        <v>1429</v>
      </c>
      <c r="E58" s="159" t="s">
        <v>1430</v>
      </c>
      <c r="F58" s="154" t="s">
        <v>1431</v>
      </c>
      <c r="G58" s="176">
        <v>3108800</v>
      </c>
      <c r="H58" s="160" t="s">
        <v>1432</v>
      </c>
      <c r="I58" s="12"/>
      <c r="J58" s="12"/>
      <c r="K58" s="12"/>
      <c r="L58" s="12"/>
      <c r="M58" s="12"/>
      <c r="N58" s="159" t="s">
        <v>436</v>
      </c>
      <c r="O58" s="159"/>
      <c r="P58" s="159" t="s">
        <v>1077</v>
      </c>
      <c r="Q58" s="29"/>
      <c r="R58" s="1"/>
      <c r="S58" s="29"/>
      <c r="T58" s="29"/>
      <c r="U58" s="29"/>
      <c r="V58" s="8"/>
      <c r="W58" s="64"/>
      <c r="X58" s="56"/>
      <c r="Y58" s="56"/>
      <c r="Z58" s="56"/>
      <c r="AA58" s="56"/>
      <c r="AB58" s="56"/>
      <c r="AC58" s="56"/>
      <c r="AD58" s="56"/>
      <c r="AE58" s="56"/>
      <c r="AF58" s="56"/>
      <c r="AG58" s="56"/>
      <c r="AH58" s="56"/>
      <c r="AI58" s="56"/>
      <c r="AJ58" s="56"/>
      <c r="AK58" s="56"/>
      <c r="AL58" s="56"/>
      <c r="AM58" s="57"/>
      <c r="AN58" s="57"/>
    </row>
    <row r="59" spans="1:40" ht="42.75" x14ac:dyDescent="0.2">
      <c r="A59" s="4" t="s">
        <v>1205</v>
      </c>
      <c r="B59" s="1" t="s">
        <v>295</v>
      </c>
      <c r="C59" s="159" t="s">
        <v>1428</v>
      </c>
      <c r="D59" s="1" t="s">
        <v>1433</v>
      </c>
      <c r="E59" s="159" t="s">
        <v>1430</v>
      </c>
      <c r="F59" s="154" t="s">
        <v>1434</v>
      </c>
      <c r="G59" s="176">
        <v>14037250</v>
      </c>
      <c r="H59" s="160" t="s">
        <v>1435</v>
      </c>
      <c r="I59" s="12"/>
      <c r="J59" s="12"/>
      <c r="K59" s="12"/>
      <c r="L59" s="12"/>
      <c r="M59" s="12"/>
      <c r="N59" s="159" t="s">
        <v>1436</v>
      </c>
      <c r="O59" s="159"/>
      <c r="P59" s="159" t="s">
        <v>1077</v>
      </c>
      <c r="Q59" s="29"/>
      <c r="R59" s="1"/>
      <c r="S59" s="29"/>
      <c r="T59" s="29"/>
      <c r="U59" s="29"/>
      <c r="V59" s="8"/>
      <c r="W59" s="64"/>
      <c r="X59" s="56"/>
      <c r="Y59" s="56"/>
      <c r="Z59" s="56"/>
      <c r="AA59" s="56"/>
      <c r="AB59" s="56"/>
      <c r="AC59" s="56"/>
      <c r="AD59" s="56"/>
      <c r="AE59" s="56"/>
      <c r="AF59" s="56"/>
      <c r="AG59" s="56"/>
      <c r="AH59" s="56"/>
      <c r="AI59" s="56"/>
      <c r="AJ59" s="56"/>
      <c r="AK59" s="56"/>
      <c r="AL59" s="56"/>
      <c r="AM59" s="57"/>
      <c r="AN59" s="57"/>
    </row>
    <row r="60" spans="1:40" ht="71.25" x14ac:dyDescent="0.2">
      <c r="A60" s="4" t="s">
        <v>1206</v>
      </c>
      <c r="B60" s="1" t="s">
        <v>295</v>
      </c>
      <c r="C60" s="159" t="s">
        <v>1437</v>
      </c>
      <c r="D60" s="1" t="s">
        <v>1438</v>
      </c>
      <c r="E60" s="159" t="s">
        <v>1439</v>
      </c>
      <c r="F60" s="154" t="s">
        <v>1440</v>
      </c>
      <c r="G60" s="176">
        <v>4529869</v>
      </c>
      <c r="H60" s="160" t="s">
        <v>1441</v>
      </c>
      <c r="I60" s="12"/>
      <c r="J60" s="12"/>
      <c r="K60" s="12"/>
      <c r="L60" s="12"/>
      <c r="M60" s="12"/>
      <c r="N60" s="159" t="s">
        <v>1028</v>
      </c>
      <c r="O60" s="159"/>
      <c r="P60" s="159" t="s">
        <v>2</v>
      </c>
      <c r="Q60" s="29"/>
      <c r="R60" s="1"/>
      <c r="S60" s="29"/>
      <c r="T60" s="29"/>
      <c r="U60" s="29"/>
      <c r="V60" s="8"/>
      <c r="W60" s="64"/>
      <c r="X60" s="56"/>
      <c r="Y60" s="56"/>
      <c r="Z60" s="56"/>
      <c r="AA60" s="56"/>
      <c r="AB60" s="56"/>
      <c r="AC60" s="56"/>
      <c r="AD60" s="56"/>
      <c r="AE60" s="56"/>
      <c r="AF60" s="56"/>
      <c r="AG60" s="56"/>
      <c r="AH60" s="56"/>
      <c r="AI60" s="56"/>
      <c r="AJ60" s="56"/>
      <c r="AK60" s="56"/>
      <c r="AL60" s="56"/>
      <c r="AM60" s="57"/>
      <c r="AN60" s="57"/>
    </row>
    <row r="61" spans="1:40" ht="70.5" customHeight="1" x14ac:dyDescent="0.2">
      <c r="A61" s="140" t="s">
        <v>1207</v>
      </c>
      <c r="B61" s="140" t="s">
        <v>295</v>
      </c>
      <c r="C61" s="141" t="s">
        <v>1442</v>
      </c>
      <c r="D61" s="140"/>
      <c r="E61" s="141"/>
      <c r="F61" s="190" t="s">
        <v>861</v>
      </c>
      <c r="G61" s="191">
        <v>0</v>
      </c>
      <c r="H61" s="192" t="s">
        <v>1020</v>
      </c>
      <c r="I61" s="118"/>
      <c r="J61" s="118"/>
      <c r="K61" s="118"/>
      <c r="L61" s="118"/>
      <c r="M61" s="118"/>
      <c r="N61" s="141"/>
      <c r="O61" s="141"/>
      <c r="P61" s="141"/>
      <c r="Q61" s="29"/>
      <c r="R61" s="1"/>
      <c r="S61" s="29"/>
      <c r="T61" s="29"/>
      <c r="U61" s="29"/>
      <c r="V61" s="8"/>
      <c r="W61" s="64"/>
      <c r="X61" s="56"/>
      <c r="Y61" s="56"/>
      <c r="Z61" s="56"/>
      <c r="AA61" s="56"/>
      <c r="AB61" s="56"/>
      <c r="AC61" s="56"/>
      <c r="AD61" s="56"/>
      <c r="AE61" s="56"/>
      <c r="AF61" s="56"/>
      <c r="AG61" s="56"/>
      <c r="AH61" s="56"/>
      <c r="AI61" s="56"/>
      <c r="AJ61" s="56"/>
      <c r="AK61" s="56"/>
      <c r="AL61" s="56"/>
      <c r="AM61" s="57"/>
      <c r="AN61" s="57"/>
    </row>
    <row r="62" spans="1:40" ht="57" x14ac:dyDescent="0.2">
      <c r="A62" s="1" t="s">
        <v>1208</v>
      </c>
      <c r="B62" s="1" t="s">
        <v>295</v>
      </c>
      <c r="C62" s="159" t="s">
        <v>1443</v>
      </c>
      <c r="D62" s="1" t="s">
        <v>1444</v>
      </c>
      <c r="E62" s="159" t="s">
        <v>1445</v>
      </c>
      <c r="F62" s="154" t="s">
        <v>861</v>
      </c>
      <c r="G62" s="176">
        <v>457000</v>
      </c>
      <c r="H62" s="160" t="s">
        <v>1446</v>
      </c>
      <c r="I62" s="12"/>
      <c r="J62" s="12"/>
      <c r="K62" s="12"/>
      <c r="L62" s="12"/>
      <c r="M62" s="12"/>
      <c r="N62" s="159" t="s">
        <v>984</v>
      </c>
      <c r="O62" s="159"/>
      <c r="P62" s="159" t="s">
        <v>985</v>
      </c>
      <c r="Q62" s="29"/>
      <c r="R62" s="1"/>
      <c r="S62" s="29"/>
      <c r="T62" s="29"/>
      <c r="U62" s="29"/>
      <c r="V62" s="8"/>
      <c r="W62" s="64"/>
      <c r="X62" s="56"/>
      <c r="Y62" s="56"/>
      <c r="Z62" s="56"/>
      <c r="AA62" s="56"/>
      <c r="AB62" s="56"/>
      <c r="AC62" s="56"/>
      <c r="AD62" s="56"/>
      <c r="AE62" s="56"/>
      <c r="AF62" s="56"/>
      <c r="AG62" s="56"/>
      <c r="AH62" s="56"/>
      <c r="AI62" s="56"/>
      <c r="AJ62" s="56"/>
      <c r="AK62" s="56"/>
      <c r="AL62" s="56"/>
      <c r="AM62" s="57"/>
      <c r="AN62" s="57"/>
    </row>
    <row r="63" spans="1:40" ht="29.25" x14ac:dyDescent="0.2">
      <c r="A63" s="1" t="s">
        <v>1209</v>
      </c>
      <c r="B63" s="1" t="s">
        <v>295</v>
      </c>
      <c r="C63" s="159" t="s">
        <v>1443</v>
      </c>
      <c r="D63" s="1" t="s">
        <v>1447</v>
      </c>
      <c r="E63" s="159" t="s">
        <v>1445</v>
      </c>
      <c r="F63" s="154" t="s">
        <v>1448</v>
      </c>
      <c r="G63" s="176">
        <v>602000</v>
      </c>
      <c r="H63" s="160" t="s">
        <v>1449</v>
      </c>
      <c r="I63" s="12"/>
      <c r="J63" s="12"/>
      <c r="K63" s="12"/>
      <c r="L63" s="12"/>
      <c r="M63" s="12"/>
      <c r="N63" s="159" t="s">
        <v>984</v>
      </c>
      <c r="O63" s="159"/>
      <c r="P63" s="159" t="s">
        <v>985</v>
      </c>
      <c r="Q63" s="29"/>
      <c r="R63" s="29"/>
      <c r="S63" s="29"/>
      <c r="T63" s="29"/>
      <c r="U63" s="29"/>
      <c r="V63" s="44"/>
      <c r="W63" s="64"/>
      <c r="X63" s="56"/>
      <c r="Y63" s="56"/>
      <c r="Z63" s="56"/>
      <c r="AA63" s="56"/>
      <c r="AB63" s="56"/>
      <c r="AC63" s="56"/>
      <c r="AD63" s="56"/>
      <c r="AE63" s="56"/>
      <c r="AF63" s="56"/>
      <c r="AG63" s="56"/>
      <c r="AH63" s="56"/>
      <c r="AI63" s="56"/>
      <c r="AJ63" s="56"/>
      <c r="AK63" s="56"/>
      <c r="AL63" s="56"/>
      <c r="AM63" s="57"/>
      <c r="AN63" s="57"/>
    </row>
    <row r="64" spans="1:40" ht="42.75" x14ac:dyDescent="0.2">
      <c r="A64" s="1" t="s">
        <v>1210</v>
      </c>
      <c r="B64" s="1" t="s">
        <v>295</v>
      </c>
      <c r="C64" s="159" t="s">
        <v>1445</v>
      </c>
      <c r="D64" s="1" t="s">
        <v>1450</v>
      </c>
      <c r="E64" s="159" t="s">
        <v>1451</v>
      </c>
      <c r="F64" s="154" t="s">
        <v>1452</v>
      </c>
      <c r="G64" s="176">
        <v>794467</v>
      </c>
      <c r="H64" s="160" t="s">
        <v>1284</v>
      </c>
      <c r="I64" s="12"/>
      <c r="J64" s="12"/>
      <c r="K64" s="12"/>
      <c r="L64" s="12"/>
      <c r="M64" s="12"/>
      <c r="N64" s="159" t="s">
        <v>445</v>
      </c>
      <c r="O64" s="159"/>
      <c r="P64" s="159" t="s">
        <v>1453</v>
      </c>
      <c r="Q64" s="29"/>
      <c r="R64" s="29"/>
      <c r="S64" s="29"/>
      <c r="T64" s="29"/>
      <c r="U64" s="29"/>
      <c r="V64" s="44"/>
      <c r="W64" s="64"/>
      <c r="X64" s="56"/>
      <c r="Y64" s="56"/>
      <c r="Z64" s="56"/>
      <c r="AA64" s="56"/>
      <c r="AB64" s="56"/>
      <c r="AC64" s="56"/>
      <c r="AD64" s="56"/>
      <c r="AE64" s="56"/>
      <c r="AF64" s="56"/>
      <c r="AG64" s="56"/>
      <c r="AH64" s="56"/>
      <c r="AI64" s="56"/>
      <c r="AJ64" s="56"/>
      <c r="AK64" s="56"/>
      <c r="AL64" s="56"/>
      <c r="AM64" s="57"/>
      <c r="AN64" s="57"/>
    </row>
    <row r="65" spans="1:86" ht="42.75" x14ac:dyDescent="0.2">
      <c r="A65" s="1" t="s">
        <v>1211</v>
      </c>
      <c r="B65" s="1" t="s">
        <v>295</v>
      </c>
      <c r="C65" s="1" t="s">
        <v>1445</v>
      </c>
      <c r="D65" s="1" t="s">
        <v>1454</v>
      </c>
      <c r="E65" s="159" t="s">
        <v>1455</v>
      </c>
      <c r="F65" s="154" t="s">
        <v>1456</v>
      </c>
      <c r="G65" s="176">
        <v>2865950</v>
      </c>
      <c r="H65" s="160" t="s">
        <v>1298</v>
      </c>
      <c r="I65" s="12"/>
      <c r="J65" s="12"/>
      <c r="K65" s="12"/>
      <c r="L65" s="12"/>
      <c r="M65" s="12"/>
      <c r="N65" s="159" t="s">
        <v>445</v>
      </c>
      <c r="O65" s="159"/>
      <c r="P65" s="159" t="s">
        <v>1453</v>
      </c>
      <c r="Q65" s="29"/>
      <c r="R65" s="29"/>
      <c r="S65" s="29"/>
      <c r="T65" s="29"/>
      <c r="U65" s="29"/>
      <c r="V65" s="44"/>
      <c r="W65" s="64"/>
      <c r="X65" s="56"/>
      <c r="Y65" s="56"/>
      <c r="Z65" s="56"/>
      <c r="AA65" s="56"/>
      <c r="AB65" s="56"/>
      <c r="AC65" s="56"/>
      <c r="AD65" s="56"/>
      <c r="AE65" s="56"/>
      <c r="AF65" s="56"/>
      <c r="AG65" s="56"/>
      <c r="AH65" s="56"/>
      <c r="AI65" s="56"/>
      <c r="AJ65" s="56"/>
      <c r="AK65" s="56"/>
      <c r="AL65" s="56"/>
      <c r="AM65" s="57"/>
      <c r="AN65" s="57"/>
    </row>
    <row r="66" spans="1:86" s="28" customFormat="1" ht="42.75" x14ac:dyDescent="0.2">
      <c r="A66" s="1" t="s">
        <v>1212</v>
      </c>
      <c r="B66" s="1" t="s">
        <v>295</v>
      </c>
      <c r="C66" s="159" t="s">
        <v>1445</v>
      </c>
      <c r="D66" s="1" t="s">
        <v>1457</v>
      </c>
      <c r="E66" s="159" t="s">
        <v>1455</v>
      </c>
      <c r="F66" s="154" t="s">
        <v>1458</v>
      </c>
      <c r="G66" s="176">
        <v>1270000</v>
      </c>
      <c r="H66" s="160" t="s">
        <v>1459</v>
      </c>
      <c r="I66" s="12"/>
      <c r="J66" s="12"/>
      <c r="K66" s="12"/>
      <c r="L66" s="12"/>
      <c r="M66" s="12"/>
      <c r="N66" s="159" t="s">
        <v>445</v>
      </c>
      <c r="O66" s="159"/>
      <c r="P66" s="159" t="s">
        <v>1453</v>
      </c>
      <c r="Q66" s="43"/>
      <c r="R66" s="43"/>
      <c r="S66" s="43"/>
      <c r="T66" s="43"/>
      <c r="U66" s="43"/>
      <c r="V66" s="47"/>
      <c r="W66" s="65"/>
      <c r="X66" s="56"/>
      <c r="Y66" s="56"/>
      <c r="Z66" s="56"/>
      <c r="AA66" s="56"/>
      <c r="AB66" s="56"/>
      <c r="AC66" s="56"/>
      <c r="AD66" s="56"/>
      <c r="AE66" s="56"/>
      <c r="AF66" s="56"/>
      <c r="AG66" s="56"/>
      <c r="AH66" s="56"/>
      <c r="AI66" s="56"/>
      <c r="AJ66" s="56"/>
      <c r="AK66" s="56"/>
      <c r="AL66" s="56"/>
      <c r="AM66" s="57"/>
      <c r="AN66" s="57"/>
      <c r="AO66" s="75"/>
      <c r="AP66" s="75"/>
      <c r="AQ66" s="75"/>
      <c r="AR66" s="75"/>
      <c r="AS66" s="75"/>
      <c r="AT66" s="75"/>
      <c r="AU66" s="75"/>
      <c r="AV66" s="75"/>
      <c r="AW66" s="75"/>
      <c r="AX66" s="75"/>
      <c r="AY66" s="75"/>
      <c r="AZ66" s="75"/>
      <c r="BA66" s="75"/>
      <c r="BB66" s="75"/>
      <c r="BC66" s="75"/>
      <c r="BD66" s="75"/>
      <c r="BE66" s="75"/>
      <c r="BF66" s="75"/>
      <c r="BG66" s="75"/>
      <c r="BH66" s="75"/>
      <c r="BI66" s="75"/>
      <c r="BJ66" s="75"/>
      <c r="BK66" s="75"/>
      <c r="BL66" s="75"/>
      <c r="BM66" s="75"/>
      <c r="BN66" s="75"/>
      <c r="BO66" s="75"/>
      <c r="BP66" s="75"/>
      <c r="BQ66" s="75"/>
      <c r="BR66" s="75"/>
      <c r="BS66" s="75"/>
      <c r="BT66" s="75"/>
      <c r="BU66" s="75"/>
      <c r="BV66" s="75"/>
      <c r="BW66" s="75"/>
      <c r="BX66" s="75"/>
      <c r="BY66" s="75"/>
      <c r="BZ66" s="75"/>
      <c r="CA66" s="75"/>
      <c r="CB66" s="75"/>
      <c r="CC66" s="75"/>
      <c r="CD66" s="75"/>
      <c r="CE66" s="75"/>
      <c r="CF66" s="75"/>
      <c r="CG66" s="75"/>
    </row>
    <row r="67" spans="1:86" ht="42.75" x14ac:dyDescent="0.2">
      <c r="A67" s="1" t="s">
        <v>1213</v>
      </c>
      <c r="B67" s="1" t="s">
        <v>295</v>
      </c>
      <c r="C67" s="159" t="s">
        <v>1460</v>
      </c>
      <c r="D67" s="1" t="s">
        <v>1461</v>
      </c>
      <c r="E67" s="159" t="s">
        <v>1462</v>
      </c>
      <c r="F67" s="154" t="s">
        <v>1463</v>
      </c>
      <c r="G67" s="176">
        <v>4900000</v>
      </c>
      <c r="H67" s="160" t="s">
        <v>389</v>
      </c>
      <c r="I67" s="12"/>
      <c r="J67" s="12"/>
      <c r="K67" s="12"/>
      <c r="L67" s="12"/>
      <c r="M67" s="12"/>
      <c r="N67" s="159" t="s">
        <v>445</v>
      </c>
      <c r="O67" s="159"/>
      <c r="P67" s="159" t="s">
        <v>1453</v>
      </c>
      <c r="Q67" s="29"/>
      <c r="R67" s="29"/>
      <c r="S67" s="29"/>
      <c r="T67" s="29"/>
      <c r="U67" s="29"/>
      <c r="V67" s="44"/>
      <c r="W67" s="64"/>
      <c r="X67" s="56"/>
      <c r="Y67" s="56"/>
      <c r="Z67" s="56"/>
      <c r="AA67" s="56"/>
      <c r="AB67" s="56"/>
      <c r="AC67" s="56"/>
      <c r="AD67" s="56"/>
      <c r="AE67" s="56"/>
      <c r="AF67" s="56"/>
      <c r="AG67" s="56"/>
      <c r="AH67" s="56"/>
      <c r="AI67" s="56"/>
      <c r="AJ67" s="56"/>
      <c r="AK67" s="56"/>
      <c r="AL67" s="56"/>
      <c r="AM67" s="57"/>
      <c r="AN67" s="57"/>
    </row>
    <row r="68" spans="1:86" ht="57" x14ac:dyDescent="0.2">
      <c r="A68" s="1" t="s">
        <v>1214</v>
      </c>
      <c r="B68" s="1" t="s">
        <v>295</v>
      </c>
      <c r="C68" s="159" t="s">
        <v>1464</v>
      </c>
      <c r="D68" s="1" t="s">
        <v>1465</v>
      </c>
      <c r="E68" s="159" t="s">
        <v>1462</v>
      </c>
      <c r="F68" s="154" t="s">
        <v>1466</v>
      </c>
      <c r="G68" s="176">
        <v>395000</v>
      </c>
      <c r="H68" s="160" t="s">
        <v>1294</v>
      </c>
      <c r="I68" s="12"/>
      <c r="J68" s="12"/>
      <c r="K68" s="12"/>
      <c r="L68" s="12"/>
      <c r="M68" s="12"/>
      <c r="N68" s="159" t="s">
        <v>445</v>
      </c>
      <c r="O68" s="159"/>
      <c r="P68" s="159" t="s">
        <v>1453</v>
      </c>
      <c r="Q68" s="29"/>
      <c r="R68" s="29"/>
      <c r="S68" s="29"/>
      <c r="T68" s="29"/>
      <c r="U68" s="29"/>
      <c r="V68" s="44"/>
      <c r="W68" s="64"/>
      <c r="X68" s="56"/>
      <c r="Y68" s="56"/>
      <c r="Z68" s="56"/>
      <c r="AA68" s="56"/>
      <c r="AB68" s="56"/>
      <c r="AC68" s="56"/>
      <c r="AD68" s="56"/>
      <c r="AE68" s="56"/>
      <c r="AF68" s="56"/>
      <c r="AG68" s="56"/>
      <c r="AH68" s="56"/>
      <c r="AI68" s="56"/>
      <c r="AJ68" s="56"/>
      <c r="AK68" s="56"/>
      <c r="AL68" s="56"/>
      <c r="AM68" s="57"/>
      <c r="AN68" s="57"/>
    </row>
    <row r="69" spans="1:86" ht="29.25" x14ac:dyDescent="0.2">
      <c r="A69" s="1" t="s">
        <v>1215</v>
      </c>
      <c r="B69" s="1" t="s">
        <v>295</v>
      </c>
      <c r="C69" s="159" t="s">
        <v>1467</v>
      </c>
      <c r="D69" s="1" t="s">
        <v>1468</v>
      </c>
      <c r="E69" s="159" t="s">
        <v>1469</v>
      </c>
      <c r="F69" s="154" t="s">
        <v>1470</v>
      </c>
      <c r="G69" s="176">
        <v>350000</v>
      </c>
      <c r="H69" s="160" t="s">
        <v>1471</v>
      </c>
      <c r="I69" s="12"/>
      <c r="J69" s="12"/>
      <c r="K69" s="12"/>
      <c r="L69" s="12"/>
      <c r="M69" s="12"/>
      <c r="N69" s="159" t="s">
        <v>984</v>
      </c>
      <c r="O69" s="159"/>
      <c r="P69" s="159" t="s">
        <v>985</v>
      </c>
      <c r="Q69" s="29"/>
      <c r="R69" s="29"/>
      <c r="S69" s="29"/>
      <c r="T69" s="29"/>
      <c r="U69" s="29"/>
      <c r="V69" s="44"/>
      <c r="W69" s="64"/>
      <c r="X69" s="56"/>
      <c r="Y69" s="56"/>
      <c r="Z69" s="56"/>
      <c r="AA69" s="56"/>
      <c r="AB69" s="56"/>
      <c r="AC69" s="56"/>
      <c r="AD69" s="56"/>
      <c r="AE69" s="56"/>
      <c r="AF69" s="56"/>
      <c r="AG69" s="56"/>
      <c r="AH69" s="56"/>
      <c r="AI69" s="56"/>
      <c r="AJ69" s="56"/>
      <c r="AK69" s="56"/>
      <c r="AL69" s="56"/>
      <c r="AM69" s="57"/>
      <c r="AN69" s="57"/>
    </row>
    <row r="70" spans="1:86" ht="29.25" x14ac:dyDescent="0.2">
      <c r="A70" s="140" t="s">
        <v>1216</v>
      </c>
      <c r="B70" s="140" t="s">
        <v>295</v>
      </c>
      <c r="C70" s="141" t="s">
        <v>1472</v>
      </c>
      <c r="D70" s="140"/>
      <c r="E70" s="141"/>
      <c r="F70" s="190" t="s">
        <v>1473</v>
      </c>
      <c r="G70" s="191">
        <v>0</v>
      </c>
      <c r="H70" s="192" t="s">
        <v>1060</v>
      </c>
      <c r="I70" s="118"/>
      <c r="J70" s="118"/>
      <c r="K70" s="118"/>
      <c r="L70" s="118"/>
      <c r="M70" s="118"/>
      <c r="N70" s="141"/>
      <c r="O70" s="141"/>
      <c r="P70" s="141"/>
      <c r="Q70" s="29"/>
      <c r="R70" s="29"/>
      <c r="S70" s="29"/>
      <c r="T70" s="29"/>
      <c r="U70" s="29"/>
      <c r="V70" s="44"/>
      <c r="W70" s="64"/>
      <c r="X70" s="56"/>
      <c r="Y70" s="56"/>
      <c r="Z70" s="56"/>
      <c r="AA70" s="56"/>
      <c r="AB70" s="56"/>
      <c r="AC70" s="56"/>
      <c r="AD70" s="56"/>
      <c r="AE70" s="56"/>
      <c r="AF70" s="56"/>
      <c r="AG70" s="56"/>
      <c r="AH70" s="56"/>
      <c r="AI70" s="56"/>
      <c r="AJ70" s="56"/>
      <c r="AK70" s="56"/>
      <c r="AL70" s="56"/>
      <c r="AM70" s="57"/>
      <c r="AN70" s="57"/>
    </row>
    <row r="71" spans="1:86" ht="29.25" x14ac:dyDescent="0.2">
      <c r="A71" s="1" t="s">
        <v>1217</v>
      </c>
      <c r="B71" s="1" t="s">
        <v>295</v>
      </c>
      <c r="C71" s="159" t="s">
        <v>1474</v>
      </c>
      <c r="D71" s="1" t="s">
        <v>1475</v>
      </c>
      <c r="E71" s="159" t="s">
        <v>1476</v>
      </c>
      <c r="F71" s="154" t="s">
        <v>1473</v>
      </c>
      <c r="G71" s="176">
        <v>594000</v>
      </c>
      <c r="H71" s="160" t="s">
        <v>993</v>
      </c>
      <c r="I71" s="12"/>
      <c r="J71" s="12"/>
      <c r="K71" s="12"/>
      <c r="L71" s="12"/>
      <c r="M71" s="12"/>
      <c r="N71" s="159" t="s">
        <v>987</v>
      </c>
      <c r="O71" s="159"/>
      <c r="P71" s="159" t="s">
        <v>1018</v>
      </c>
      <c r="Q71" s="29"/>
      <c r="R71" s="29"/>
      <c r="S71" s="29"/>
      <c r="T71" s="29"/>
      <c r="U71" s="29"/>
      <c r="V71" s="44"/>
      <c r="W71" s="64"/>
      <c r="X71" s="56"/>
      <c r="Y71" s="56"/>
      <c r="Z71" s="56"/>
      <c r="AA71" s="56"/>
      <c r="AB71" s="56"/>
      <c r="AC71" s="56"/>
      <c r="AD71" s="56"/>
      <c r="AE71" s="56"/>
      <c r="AF71" s="56"/>
      <c r="AG71" s="56"/>
      <c r="AH71" s="56"/>
      <c r="AI71" s="56"/>
      <c r="AJ71" s="56"/>
      <c r="AK71" s="56"/>
      <c r="AL71" s="56"/>
      <c r="AM71" s="57"/>
      <c r="AN71" s="57"/>
    </row>
    <row r="72" spans="1:86" ht="42.75" x14ac:dyDescent="0.2">
      <c r="A72" s="1" t="s">
        <v>1218</v>
      </c>
      <c r="B72" s="1" t="s">
        <v>295</v>
      </c>
      <c r="C72" s="159" t="s">
        <v>1474</v>
      </c>
      <c r="D72" s="1" t="s">
        <v>1477</v>
      </c>
      <c r="E72" s="159" t="s">
        <v>1478</v>
      </c>
      <c r="F72" s="154" t="s">
        <v>1479</v>
      </c>
      <c r="G72" s="176">
        <v>7476700</v>
      </c>
      <c r="H72" s="160" t="s">
        <v>1480</v>
      </c>
      <c r="I72" s="12"/>
      <c r="J72" s="12"/>
      <c r="K72" s="12"/>
      <c r="L72" s="12"/>
      <c r="M72" s="12"/>
      <c r="N72" s="159" t="s">
        <v>1009</v>
      </c>
      <c r="O72" s="159"/>
      <c r="P72" s="159" t="s">
        <v>1481</v>
      </c>
      <c r="Q72" s="29"/>
      <c r="R72" s="29"/>
      <c r="S72" s="29"/>
      <c r="T72" s="29"/>
      <c r="U72" s="29"/>
      <c r="V72" s="44"/>
      <c r="W72" s="64"/>
      <c r="X72" s="56"/>
      <c r="Y72" s="56"/>
      <c r="Z72" s="56"/>
      <c r="AA72" s="56"/>
      <c r="AB72" s="56"/>
      <c r="AC72" s="56"/>
      <c r="AD72" s="56"/>
      <c r="AE72" s="56"/>
      <c r="AF72" s="56"/>
      <c r="AG72" s="56"/>
      <c r="AH72" s="56"/>
      <c r="AI72" s="56"/>
      <c r="AJ72" s="56"/>
      <c r="AK72" s="56"/>
      <c r="AL72" s="56"/>
      <c r="AM72" s="57"/>
      <c r="AN72" s="57"/>
    </row>
    <row r="73" spans="1:86" ht="104.25" customHeight="1" x14ac:dyDescent="0.2">
      <c r="A73" s="1" t="s">
        <v>1219</v>
      </c>
      <c r="B73" s="1" t="s">
        <v>295</v>
      </c>
      <c r="C73" s="159" t="s">
        <v>1482</v>
      </c>
      <c r="D73" s="1" t="s">
        <v>1483</v>
      </c>
      <c r="E73" s="159" t="s">
        <v>1478</v>
      </c>
      <c r="F73" s="154" t="s">
        <v>1484</v>
      </c>
      <c r="G73" s="176">
        <v>9700000</v>
      </c>
      <c r="H73" s="160" t="s">
        <v>1485</v>
      </c>
      <c r="I73" s="12"/>
      <c r="J73" s="12"/>
      <c r="K73" s="12"/>
      <c r="L73" s="12"/>
      <c r="M73" s="12"/>
      <c r="N73" s="159" t="s">
        <v>976</v>
      </c>
      <c r="O73" s="159"/>
      <c r="P73" s="159" t="s">
        <v>1029</v>
      </c>
      <c r="Q73" s="29"/>
      <c r="R73" s="29"/>
      <c r="S73" s="29"/>
      <c r="T73" s="29"/>
      <c r="U73" s="29"/>
      <c r="V73" s="44"/>
      <c r="W73" s="64"/>
      <c r="X73" s="56"/>
      <c r="Y73" s="56"/>
      <c r="Z73" s="56"/>
      <c r="AA73" s="56"/>
      <c r="AB73" s="56"/>
      <c r="AC73" s="56"/>
      <c r="AD73" s="56"/>
      <c r="AE73" s="56"/>
      <c r="AF73" s="56"/>
      <c r="AG73" s="56"/>
      <c r="AH73" s="56"/>
      <c r="AI73" s="56"/>
      <c r="AJ73" s="56"/>
      <c r="AK73" s="56"/>
      <c r="AL73" s="56"/>
      <c r="AM73" s="57"/>
      <c r="AN73" s="57"/>
    </row>
    <row r="74" spans="1:86" s="43" customFormat="1" ht="42.75" x14ac:dyDescent="0.2">
      <c r="A74" s="1" t="s">
        <v>1220</v>
      </c>
      <c r="B74" s="29" t="s">
        <v>295</v>
      </c>
      <c r="C74" s="159" t="s">
        <v>1486</v>
      </c>
      <c r="D74" s="1" t="s">
        <v>1487</v>
      </c>
      <c r="E74" s="159" t="s">
        <v>1488</v>
      </c>
      <c r="F74" s="154" t="s">
        <v>1489</v>
      </c>
      <c r="G74" s="176">
        <v>1500000</v>
      </c>
      <c r="H74" s="160" t="s">
        <v>1065</v>
      </c>
      <c r="I74" s="12"/>
      <c r="J74" s="12"/>
      <c r="K74" s="12"/>
      <c r="L74" s="12"/>
      <c r="M74" s="12"/>
      <c r="N74" s="159" t="s">
        <v>971</v>
      </c>
      <c r="O74" s="159"/>
      <c r="P74" s="159" t="s">
        <v>972</v>
      </c>
      <c r="W74" s="66"/>
      <c r="X74" s="56"/>
      <c r="Y74" s="56"/>
      <c r="Z74" s="56"/>
      <c r="AA74" s="56"/>
      <c r="AB74" s="56"/>
      <c r="AC74" s="56"/>
      <c r="AD74" s="56"/>
      <c r="AE74" s="56"/>
      <c r="AF74" s="56"/>
      <c r="AG74" s="56"/>
      <c r="AH74" s="56"/>
      <c r="AI74" s="56"/>
      <c r="AJ74" s="56"/>
      <c r="AK74" s="56"/>
      <c r="AL74" s="56"/>
      <c r="AM74" s="56"/>
      <c r="AN74" s="56"/>
      <c r="AO74" s="56"/>
      <c r="AP74" s="56"/>
      <c r="AQ74" s="56"/>
      <c r="AR74" s="56"/>
      <c r="AS74" s="56"/>
      <c r="AT74" s="56"/>
      <c r="AU74" s="56"/>
      <c r="AV74" s="56"/>
      <c r="AW74" s="56"/>
      <c r="AX74" s="56"/>
      <c r="AY74" s="56"/>
      <c r="AZ74" s="56"/>
      <c r="BA74" s="56"/>
      <c r="BB74" s="56"/>
      <c r="BC74" s="56"/>
      <c r="BD74" s="56"/>
      <c r="BE74" s="56"/>
      <c r="BF74" s="56"/>
      <c r="BG74" s="56"/>
      <c r="BH74" s="56"/>
      <c r="BI74" s="56"/>
      <c r="BJ74" s="56"/>
      <c r="BK74" s="56"/>
      <c r="BL74" s="56"/>
      <c r="BM74" s="56"/>
      <c r="BN74" s="56"/>
      <c r="BO74" s="56"/>
      <c r="BP74" s="56"/>
      <c r="BQ74" s="56"/>
      <c r="BR74" s="56"/>
      <c r="BS74" s="56"/>
      <c r="BT74" s="56"/>
      <c r="BU74" s="56"/>
      <c r="BV74" s="56"/>
      <c r="BW74" s="56"/>
      <c r="BX74" s="56"/>
      <c r="BY74" s="56"/>
      <c r="BZ74" s="56"/>
      <c r="CA74" s="56"/>
      <c r="CB74" s="56"/>
      <c r="CC74" s="56"/>
      <c r="CD74" s="56"/>
      <c r="CE74" s="56"/>
      <c r="CF74" s="56"/>
      <c r="CG74" s="56"/>
      <c r="CH74" s="72"/>
    </row>
    <row r="75" spans="1:86" s="41" customFormat="1" ht="42.75" x14ac:dyDescent="0.2">
      <c r="A75" s="1" t="s">
        <v>1221</v>
      </c>
      <c r="B75" s="29" t="s">
        <v>295</v>
      </c>
      <c r="C75" s="159" t="s">
        <v>1488</v>
      </c>
      <c r="D75" s="1" t="s">
        <v>1490</v>
      </c>
      <c r="E75" s="159" t="s">
        <v>1491</v>
      </c>
      <c r="F75" s="154" t="s">
        <v>1492</v>
      </c>
      <c r="G75" s="176">
        <v>471000</v>
      </c>
      <c r="H75" s="160" t="s">
        <v>1411</v>
      </c>
      <c r="I75" s="12"/>
      <c r="J75" s="12"/>
      <c r="K75" s="12"/>
      <c r="L75" s="12"/>
      <c r="M75" s="12"/>
      <c r="N75" s="159" t="s">
        <v>445</v>
      </c>
      <c r="O75" s="159"/>
      <c r="P75" s="159" t="s">
        <v>981</v>
      </c>
      <c r="Q75" s="29"/>
      <c r="R75" s="29"/>
      <c r="S75" s="29"/>
      <c r="T75" s="29"/>
      <c r="U75" s="29"/>
      <c r="V75" s="29"/>
      <c r="W75" s="40"/>
      <c r="X75" s="56"/>
      <c r="Y75" s="56"/>
      <c r="Z75" s="56"/>
      <c r="AA75" s="56"/>
      <c r="AB75" s="56"/>
      <c r="AC75" s="56"/>
      <c r="AD75" s="56"/>
      <c r="AE75" s="56"/>
      <c r="AF75" s="56"/>
      <c r="AG75" s="56"/>
      <c r="AH75" s="56"/>
      <c r="AI75" s="56"/>
      <c r="AJ75" s="56"/>
      <c r="AK75" s="56"/>
      <c r="AL75" s="56"/>
      <c r="AM75" s="56"/>
      <c r="AN75" s="56"/>
      <c r="AO75" s="56"/>
      <c r="AP75" s="56"/>
      <c r="AQ75" s="56"/>
      <c r="AR75" s="56"/>
      <c r="AS75" s="56"/>
      <c r="AT75" s="56"/>
      <c r="AU75" s="56"/>
      <c r="AV75" s="56"/>
      <c r="AW75" s="56"/>
      <c r="AX75" s="56"/>
      <c r="AY75" s="56"/>
      <c r="AZ75" s="56"/>
      <c r="BA75" s="56"/>
      <c r="BB75" s="56"/>
      <c r="BC75" s="56"/>
      <c r="BD75" s="56"/>
      <c r="BE75" s="56"/>
      <c r="BF75" s="56"/>
      <c r="BG75" s="56"/>
      <c r="BH75" s="56"/>
      <c r="BI75" s="56"/>
      <c r="BJ75" s="56"/>
      <c r="BK75" s="56"/>
      <c r="BL75" s="56"/>
      <c r="BM75" s="56"/>
      <c r="BN75" s="56"/>
      <c r="BO75" s="56"/>
      <c r="BP75" s="56"/>
      <c r="BQ75" s="56"/>
      <c r="BR75" s="56"/>
      <c r="BS75" s="56"/>
      <c r="BT75" s="56"/>
      <c r="BU75" s="56"/>
      <c r="BV75" s="56"/>
      <c r="BW75" s="56"/>
      <c r="BX75" s="56"/>
      <c r="BY75" s="56"/>
      <c r="BZ75" s="56"/>
      <c r="CA75" s="56"/>
      <c r="CB75" s="56"/>
      <c r="CC75" s="56"/>
      <c r="CD75" s="56"/>
      <c r="CE75" s="56"/>
      <c r="CF75" s="56"/>
      <c r="CG75" s="56"/>
    </row>
    <row r="76" spans="1:86" s="41" customFormat="1" ht="65.099999999999994" customHeight="1" x14ac:dyDescent="0.2">
      <c r="A76" s="1" t="s">
        <v>1222</v>
      </c>
      <c r="B76" s="29" t="s">
        <v>295</v>
      </c>
      <c r="C76" s="159" t="s">
        <v>1491</v>
      </c>
      <c r="D76" s="1" t="s">
        <v>1493</v>
      </c>
      <c r="E76" s="159" t="s">
        <v>1494</v>
      </c>
      <c r="F76" s="154" t="s">
        <v>1495</v>
      </c>
      <c r="G76" s="176">
        <v>2009000</v>
      </c>
      <c r="H76" s="160" t="s">
        <v>1294</v>
      </c>
      <c r="I76" s="12"/>
      <c r="J76" s="12"/>
      <c r="K76" s="12"/>
      <c r="L76" s="12"/>
      <c r="M76" s="12"/>
      <c r="N76" s="159" t="s">
        <v>1295</v>
      </c>
      <c r="O76" s="159"/>
      <c r="P76" s="159" t="s">
        <v>551</v>
      </c>
      <c r="Q76" s="29"/>
      <c r="R76" s="29"/>
      <c r="S76" s="29"/>
      <c r="T76" s="29"/>
      <c r="U76" s="29"/>
      <c r="V76" s="29"/>
      <c r="W76" s="40"/>
      <c r="X76" s="56"/>
      <c r="Y76" s="56"/>
      <c r="Z76" s="56"/>
      <c r="AA76" s="56"/>
      <c r="AB76" s="56"/>
      <c r="AC76" s="56"/>
      <c r="AD76" s="56"/>
      <c r="AE76" s="56"/>
      <c r="AF76" s="56"/>
      <c r="AG76" s="56"/>
      <c r="AH76" s="56"/>
      <c r="AI76" s="56"/>
      <c r="AJ76" s="56"/>
      <c r="AK76" s="56"/>
      <c r="AL76" s="56"/>
      <c r="AM76" s="56"/>
      <c r="AN76" s="56"/>
      <c r="AO76" s="56"/>
      <c r="AP76" s="56"/>
      <c r="AQ76" s="56"/>
      <c r="AR76" s="56"/>
      <c r="AS76" s="56"/>
      <c r="AT76" s="56"/>
      <c r="AU76" s="56"/>
      <c r="AV76" s="56"/>
      <c r="AW76" s="56"/>
      <c r="AX76" s="56"/>
      <c r="AY76" s="56"/>
      <c r="AZ76" s="56"/>
      <c r="BA76" s="56"/>
      <c r="BB76" s="56"/>
      <c r="BC76" s="56"/>
      <c r="BD76" s="56"/>
      <c r="BE76" s="56"/>
      <c r="BF76" s="56"/>
      <c r="BG76" s="56"/>
      <c r="BH76" s="56"/>
      <c r="BI76" s="56"/>
      <c r="BJ76" s="56"/>
      <c r="BK76" s="56"/>
      <c r="BL76" s="56"/>
      <c r="BM76" s="56"/>
      <c r="BN76" s="56"/>
      <c r="BO76" s="56"/>
      <c r="BP76" s="56"/>
      <c r="BQ76" s="56"/>
      <c r="BR76" s="56"/>
      <c r="BS76" s="56"/>
      <c r="BT76" s="56"/>
      <c r="BU76" s="56"/>
      <c r="BV76" s="56"/>
      <c r="BW76" s="56"/>
      <c r="BX76" s="56"/>
      <c r="BY76" s="56"/>
      <c r="BZ76" s="56"/>
      <c r="CA76" s="56"/>
      <c r="CB76" s="56"/>
      <c r="CC76" s="56"/>
      <c r="CD76" s="56"/>
      <c r="CE76" s="56"/>
      <c r="CF76" s="56"/>
      <c r="CG76" s="56"/>
    </row>
    <row r="77" spans="1:86" s="41" customFormat="1" ht="42.75" x14ac:dyDescent="0.2">
      <c r="A77" s="1" t="s">
        <v>1223</v>
      </c>
      <c r="B77" s="29" t="s">
        <v>295</v>
      </c>
      <c r="C77" s="159" t="s">
        <v>1496</v>
      </c>
      <c r="D77" s="1" t="s">
        <v>1497</v>
      </c>
      <c r="E77" s="159" t="s">
        <v>1498</v>
      </c>
      <c r="F77" s="154" t="s">
        <v>932</v>
      </c>
      <c r="G77" s="176">
        <v>741900</v>
      </c>
      <c r="H77" s="160" t="s">
        <v>1499</v>
      </c>
      <c r="I77" s="12"/>
      <c r="J77" s="12"/>
      <c r="K77" s="12"/>
      <c r="L77" s="12"/>
      <c r="M77" s="12"/>
      <c r="N77" s="159" t="s">
        <v>987</v>
      </c>
      <c r="O77" s="159"/>
      <c r="P77" s="159" t="s">
        <v>1018</v>
      </c>
      <c r="Q77" s="29"/>
      <c r="R77" s="29"/>
      <c r="S77" s="29"/>
      <c r="T77" s="29"/>
      <c r="U77" s="29"/>
      <c r="V77" s="29"/>
      <c r="W77" s="40"/>
      <c r="X77" s="56"/>
      <c r="Y77" s="56"/>
      <c r="Z77" s="56"/>
      <c r="AA77" s="56"/>
      <c r="AB77" s="56"/>
      <c r="AC77" s="56"/>
      <c r="AD77" s="56"/>
      <c r="AE77" s="56"/>
      <c r="AF77" s="56"/>
      <c r="AG77" s="56"/>
      <c r="AH77" s="56"/>
      <c r="AI77" s="56"/>
      <c r="AJ77" s="56"/>
      <c r="AK77" s="56"/>
      <c r="AL77" s="56"/>
      <c r="AM77" s="56"/>
      <c r="AN77" s="56"/>
      <c r="AO77" s="56"/>
      <c r="AP77" s="56"/>
      <c r="AQ77" s="56"/>
      <c r="AR77" s="56"/>
      <c r="AS77" s="56"/>
      <c r="AT77" s="56"/>
      <c r="AU77" s="56"/>
      <c r="AV77" s="56"/>
      <c r="AW77" s="56"/>
      <c r="AX77" s="56"/>
      <c r="AY77" s="56"/>
      <c r="AZ77" s="56"/>
      <c r="BA77" s="56"/>
      <c r="BB77" s="56"/>
      <c r="BC77" s="56"/>
      <c r="BD77" s="56"/>
      <c r="BE77" s="56"/>
      <c r="BF77" s="56"/>
      <c r="BG77" s="56"/>
      <c r="BH77" s="56"/>
      <c r="BI77" s="56"/>
      <c r="BJ77" s="56"/>
      <c r="BK77" s="56"/>
      <c r="BL77" s="56"/>
      <c r="BM77" s="56"/>
      <c r="BN77" s="56"/>
      <c r="BO77" s="56"/>
      <c r="BP77" s="56"/>
      <c r="BQ77" s="56"/>
      <c r="BR77" s="56"/>
      <c r="BS77" s="56"/>
      <c r="BT77" s="56"/>
      <c r="BU77" s="56"/>
      <c r="BV77" s="56"/>
      <c r="BW77" s="56"/>
      <c r="BX77" s="56"/>
      <c r="BY77" s="56"/>
      <c r="BZ77" s="56"/>
      <c r="CA77" s="56"/>
      <c r="CB77" s="56"/>
      <c r="CC77" s="56"/>
      <c r="CD77" s="56"/>
      <c r="CE77" s="56"/>
      <c r="CF77" s="56"/>
      <c r="CG77" s="56"/>
    </row>
    <row r="78" spans="1:86" s="48" customFormat="1" ht="42.75" x14ac:dyDescent="0.2">
      <c r="A78" s="1" t="s">
        <v>1224</v>
      </c>
      <c r="B78" s="29" t="s">
        <v>295</v>
      </c>
      <c r="C78" s="159" t="s">
        <v>1494</v>
      </c>
      <c r="D78" s="1" t="s">
        <v>1500</v>
      </c>
      <c r="E78" s="159" t="s">
        <v>1501</v>
      </c>
      <c r="F78" s="154" t="s">
        <v>1502</v>
      </c>
      <c r="G78" s="176">
        <v>2436000</v>
      </c>
      <c r="H78" s="160" t="s">
        <v>1381</v>
      </c>
      <c r="I78" s="12"/>
      <c r="J78" s="12"/>
      <c r="K78" s="12"/>
      <c r="L78" s="12"/>
      <c r="M78" s="12"/>
      <c r="N78" s="159" t="s">
        <v>971</v>
      </c>
      <c r="O78" s="159"/>
      <c r="P78" s="159" t="s">
        <v>972</v>
      </c>
      <c r="Q78" s="43"/>
      <c r="R78" s="43"/>
      <c r="S78" s="43"/>
      <c r="T78" s="43"/>
      <c r="U78" s="43"/>
      <c r="V78" s="43"/>
      <c r="W78" s="66"/>
      <c r="X78" s="56"/>
      <c r="Y78" s="56"/>
      <c r="Z78" s="56"/>
      <c r="AA78" s="56"/>
      <c r="AB78" s="56"/>
      <c r="AC78" s="56"/>
      <c r="AD78" s="56"/>
      <c r="AE78" s="56"/>
      <c r="AF78" s="56"/>
      <c r="AG78" s="56"/>
      <c r="AH78" s="56"/>
      <c r="AI78" s="56"/>
      <c r="AJ78" s="56"/>
      <c r="AK78" s="56"/>
      <c r="AL78" s="56"/>
      <c r="AM78" s="56"/>
      <c r="AN78" s="56"/>
      <c r="AO78" s="56"/>
      <c r="AP78" s="56"/>
      <c r="AQ78" s="56"/>
      <c r="AR78" s="56"/>
      <c r="AS78" s="56"/>
      <c r="AT78" s="56"/>
      <c r="AU78" s="56"/>
      <c r="AV78" s="56"/>
      <c r="AW78" s="56"/>
      <c r="AX78" s="56"/>
      <c r="AY78" s="56"/>
      <c r="AZ78" s="56"/>
      <c r="BA78" s="56"/>
      <c r="BB78" s="56"/>
      <c r="BC78" s="56"/>
      <c r="BD78" s="56"/>
      <c r="BE78" s="56"/>
      <c r="BF78" s="56"/>
      <c r="BG78" s="56"/>
      <c r="BH78" s="56"/>
      <c r="BI78" s="56"/>
      <c r="BJ78" s="56"/>
      <c r="BK78" s="56"/>
      <c r="BL78" s="56"/>
      <c r="BM78" s="56"/>
      <c r="BN78" s="56"/>
      <c r="BO78" s="56"/>
      <c r="BP78" s="56"/>
      <c r="BQ78" s="56"/>
      <c r="BR78" s="56"/>
      <c r="BS78" s="56"/>
      <c r="BT78" s="56"/>
      <c r="BU78" s="56"/>
      <c r="BV78" s="56"/>
      <c r="BW78" s="56"/>
      <c r="BX78" s="56"/>
      <c r="BY78" s="56"/>
      <c r="BZ78" s="56"/>
      <c r="CA78" s="56"/>
      <c r="CB78" s="56"/>
      <c r="CC78" s="56"/>
      <c r="CD78" s="56"/>
      <c r="CE78" s="56"/>
      <c r="CF78" s="56"/>
      <c r="CG78" s="56"/>
    </row>
    <row r="79" spans="1:86" s="41" customFormat="1" ht="29.25" x14ac:dyDescent="0.2">
      <c r="A79" s="140" t="s">
        <v>1225</v>
      </c>
      <c r="B79" s="120" t="s">
        <v>295</v>
      </c>
      <c r="C79" s="141" t="s">
        <v>1503</v>
      </c>
      <c r="D79" s="140"/>
      <c r="E79" s="141"/>
      <c r="F79" s="190" t="s">
        <v>1504</v>
      </c>
      <c r="G79" s="191">
        <v>0</v>
      </c>
      <c r="H79" s="192" t="s">
        <v>1060</v>
      </c>
      <c r="I79" s="118"/>
      <c r="J79" s="118"/>
      <c r="K79" s="118"/>
      <c r="L79" s="118"/>
      <c r="M79" s="118"/>
      <c r="N79" s="141"/>
      <c r="O79" s="141"/>
      <c r="P79" s="141"/>
      <c r="Q79" s="29"/>
      <c r="R79" s="29"/>
      <c r="S79" s="29"/>
      <c r="T79" s="29"/>
      <c r="U79" s="29"/>
      <c r="V79" s="29"/>
      <c r="W79" s="40"/>
      <c r="X79" s="56"/>
      <c r="Y79" s="56"/>
      <c r="Z79" s="56"/>
      <c r="AA79" s="56"/>
      <c r="AB79" s="56"/>
      <c r="AC79" s="56"/>
      <c r="AD79" s="56"/>
      <c r="AE79" s="56"/>
      <c r="AF79" s="56"/>
      <c r="AG79" s="56"/>
      <c r="AH79" s="56"/>
      <c r="AI79" s="56"/>
      <c r="AJ79" s="56"/>
      <c r="AK79" s="56"/>
      <c r="AL79" s="56"/>
      <c r="AM79" s="56"/>
      <c r="AN79" s="56"/>
      <c r="AO79" s="56"/>
      <c r="AP79" s="56"/>
      <c r="AQ79" s="56"/>
      <c r="AR79" s="56"/>
      <c r="AS79" s="56"/>
      <c r="AT79" s="56"/>
      <c r="AU79" s="56"/>
      <c r="AV79" s="56"/>
      <c r="AW79" s="56"/>
      <c r="AX79" s="56"/>
      <c r="AY79" s="56"/>
      <c r="AZ79" s="56"/>
      <c r="BA79" s="56"/>
      <c r="BB79" s="56"/>
      <c r="BC79" s="56"/>
      <c r="BD79" s="56"/>
      <c r="BE79" s="56"/>
      <c r="BF79" s="56"/>
      <c r="BG79" s="56"/>
      <c r="BH79" s="56"/>
      <c r="BI79" s="56"/>
      <c r="BJ79" s="56"/>
      <c r="BK79" s="56"/>
      <c r="BL79" s="56"/>
      <c r="BM79" s="56"/>
      <c r="BN79" s="56"/>
      <c r="BO79" s="56"/>
      <c r="BP79" s="56"/>
      <c r="BQ79" s="56"/>
      <c r="BR79" s="56"/>
      <c r="BS79" s="56"/>
      <c r="BT79" s="56"/>
      <c r="BU79" s="56"/>
      <c r="BV79" s="56"/>
      <c r="BW79" s="56"/>
      <c r="BX79" s="56"/>
      <c r="BY79" s="56"/>
      <c r="BZ79" s="56"/>
      <c r="CA79" s="56"/>
      <c r="CB79" s="56"/>
      <c r="CC79" s="56"/>
      <c r="CD79" s="56"/>
      <c r="CE79" s="56"/>
      <c r="CF79" s="56"/>
      <c r="CG79" s="56"/>
    </row>
    <row r="80" spans="1:86" s="41" customFormat="1" ht="29.25" x14ac:dyDescent="0.2">
      <c r="A80" s="1" t="s">
        <v>1226</v>
      </c>
      <c r="B80" s="29" t="s">
        <v>295</v>
      </c>
      <c r="C80" s="159" t="s">
        <v>1503</v>
      </c>
      <c r="D80" s="159" t="s">
        <v>1505</v>
      </c>
      <c r="E80" s="159" t="s">
        <v>1506</v>
      </c>
      <c r="F80" s="154" t="s">
        <v>943</v>
      </c>
      <c r="G80" s="176">
        <v>3655500</v>
      </c>
      <c r="H80" s="160" t="s">
        <v>1507</v>
      </c>
      <c r="I80" s="12"/>
      <c r="J80" s="12"/>
      <c r="K80" s="12"/>
      <c r="L80" s="12"/>
      <c r="M80" s="12"/>
      <c r="N80" s="159" t="s">
        <v>971</v>
      </c>
      <c r="O80" s="159"/>
      <c r="P80" s="159" t="s">
        <v>972</v>
      </c>
      <c r="Q80" s="29"/>
      <c r="R80" s="29"/>
      <c r="S80" s="29"/>
      <c r="T80" s="29"/>
      <c r="U80" s="29"/>
      <c r="V80" s="29"/>
      <c r="W80" s="40"/>
      <c r="X80" s="56"/>
      <c r="Y80" s="56"/>
      <c r="Z80" s="56"/>
      <c r="AA80" s="56"/>
      <c r="AB80" s="56"/>
      <c r="AC80" s="56"/>
      <c r="AD80" s="56"/>
      <c r="AE80" s="56"/>
      <c r="AF80" s="56"/>
      <c r="AG80" s="56"/>
      <c r="AH80" s="56"/>
      <c r="AI80" s="56"/>
      <c r="AJ80" s="56"/>
      <c r="AK80" s="56"/>
      <c r="AL80" s="56"/>
      <c r="AM80" s="56"/>
      <c r="AN80" s="56"/>
      <c r="AO80" s="56"/>
      <c r="AP80" s="56"/>
      <c r="AQ80" s="56"/>
      <c r="AR80" s="56"/>
      <c r="AS80" s="56"/>
      <c r="AT80" s="56"/>
      <c r="AU80" s="56"/>
      <c r="AV80" s="56"/>
      <c r="AW80" s="56"/>
      <c r="AX80" s="56"/>
      <c r="AY80" s="56"/>
      <c r="AZ80" s="56"/>
      <c r="BA80" s="56"/>
      <c r="BB80" s="56"/>
      <c r="BC80" s="56"/>
      <c r="BD80" s="56"/>
      <c r="BE80" s="56"/>
      <c r="BF80" s="56"/>
      <c r="BG80" s="56"/>
      <c r="BH80" s="56"/>
      <c r="BI80" s="56"/>
      <c r="BJ80" s="56"/>
      <c r="BK80" s="56"/>
      <c r="BL80" s="56"/>
      <c r="BM80" s="56"/>
      <c r="BN80" s="56"/>
      <c r="BO80" s="56"/>
      <c r="BP80" s="56"/>
      <c r="BQ80" s="56"/>
      <c r="BR80" s="56"/>
      <c r="BS80" s="56"/>
      <c r="BT80" s="56"/>
      <c r="BU80" s="56"/>
      <c r="BV80" s="56"/>
      <c r="BW80" s="56"/>
      <c r="BX80" s="56"/>
      <c r="BY80" s="56"/>
      <c r="BZ80" s="56"/>
      <c r="CA80" s="56"/>
      <c r="CB80" s="56"/>
      <c r="CC80" s="56"/>
      <c r="CD80" s="56"/>
      <c r="CE80" s="56"/>
      <c r="CF80" s="56"/>
      <c r="CG80" s="56"/>
    </row>
    <row r="81" spans="1:85" s="41" customFormat="1" ht="29.25" x14ac:dyDescent="0.2">
      <c r="A81" s="1" t="s">
        <v>1227</v>
      </c>
      <c r="B81" s="29" t="s">
        <v>295</v>
      </c>
      <c r="C81" s="159" t="s">
        <v>1508</v>
      </c>
      <c r="D81" s="1" t="s">
        <v>1509</v>
      </c>
      <c r="E81" s="159" t="s">
        <v>1510</v>
      </c>
      <c r="F81" s="154" t="s">
        <v>1511</v>
      </c>
      <c r="G81" s="176">
        <v>2200000</v>
      </c>
      <c r="H81" s="160" t="s">
        <v>1512</v>
      </c>
      <c r="I81" s="12"/>
      <c r="J81" s="12"/>
      <c r="K81" s="12"/>
      <c r="L81" s="12"/>
      <c r="M81" s="12"/>
      <c r="N81" s="159" t="s">
        <v>1513</v>
      </c>
      <c r="O81" s="159"/>
      <c r="P81" s="159" t="s">
        <v>1514</v>
      </c>
      <c r="Q81" s="29"/>
      <c r="R81" s="29"/>
      <c r="S81" s="29"/>
      <c r="T81" s="29"/>
      <c r="U81" s="29"/>
      <c r="V81" s="29"/>
      <c r="W81" s="40"/>
      <c r="X81" s="56"/>
      <c r="Y81" s="56"/>
      <c r="Z81" s="56"/>
      <c r="AA81" s="56"/>
      <c r="AB81" s="56"/>
      <c r="AC81" s="56"/>
      <c r="AD81" s="56"/>
      <c r="AE81" s="56"/>
      <c r="AF81" s="56"/>
      <c r="AG81" s="56"/>
      <c r="AH81" s="56"/>
      <c r="AI81" s="56"/>
      <c r="AJ81" s="56"/>
      <c r="AK81" s="56"/>
      <c r="AL81" s="56"/>
      <c r="AM81" s="56"/>
      <c r="AN81" s="56"/>
      <c r="AO81" s="56"/>
      <c r="AP81" s="56"/>
      <c r="AQ81" s="56"/>
      <c r="AR81" s="56"/>
      <c r="AS81" s="56"/>
      <c r="AT81" s="56"/>
      <c r="AU81" s="56"/>
      <c r="AV81" s="56"/>
      <c r="AW81" s="56"/>
      <c r="AX81" s="56"/>
      <c r="AY81" s="56"/>
      <c r="AZ81" s="56"/>
      <c r="BA81" s="56"/>
      <c r="BB81" s="56"/>
      <c r="BC81" s="56"/>
      <c r="BD81" s="56"/>
      <c r="BE81" s="56"/>
      <c r="BF81" s="56"/>
      <c r="BG81" s="56"/>
      <c r="BH81" s="56"/>
      <c r="BI81" s="56"/>
      <c r="BJ81" s="56"/>
      <c r="BK81" s="56"/>
      <c r="BL81" s="56"/>
      <c r="BM81" s="56"/>
      <c r="BN81" s="56"/>
      <c r="BO81" s="56"/>
      <c r="BP81" s="56"/>
      <c r="BQ81" s="56"/>
      <c r="BR81" s="56"/>
      <c r="BS81" s="56"/>
      <c r="BT81" s="56"/>
      <c r="BU81" s="56"/>
      <c r="BV81" s="56"/>
      <c r="BW81" s="56"/>
      <c r="BX81" s="56"/>
      <c r="BY81" s="56"/>
      <c r="BZ81" s="56"/>
      <c r="CA81" s="56"/>
      <c r="CB81" s="56"/>
      <c r="CC81" s="56"/>
      <c r="CD81" s="56"/>
      <c r="CE81" s="56"/>
      <c r="CF81" s="56"/>
      <c r="CG81" s="56"/>
    </row>
    <row r="82" spans="1:85" s="41" customFormat="1" ht="56.45" customHeight="1" x14ac:dyDescent="0.2">
      <c r="A82" s="1" t="s">
        <v>1228</v>
      </c>
      <c r="B82" s="29" t="s">
        <v>295</v>
      </c>
      <c r="C82" s="159" t="s">
        <v>1515</v>
      </c>
      <c r="D82" s="1" t="s">
        <v>1516</v>
      </c>
      <c r="E82" s="159" t="s">
        <v>1517</v>
      </c>
      <c r="F82" s="154" t="s">
        <v>1518</v>
      </c>
      <c r="G82" s="176">
        <v>1497500</v>
      </c>
      <c r="H82" s="160" t="s">
        <v>1355</v>
      </c>
      <c r="I82" s="12"/>
      <c r="J82" s="12"/>
      <c r="K82" s="12"/>
      <c r="L82" s="12"/>
      <c r="M82" s="12"/>
      <c r="N82" s="159" t="s">
        <v>572</v>
      </c>
      <c r="O82" s="159"/>
      <c r="P82" s="159" t="s">
        <v>1519</v>
      </c>
      <c r="Q82" s="29"/>
      <c r="R82" s="29"/>
      <c r="S82" s="29"/>
      <c r="T82" s="29"/>
      <c r="U82" s="29"/>
      <c r="V82" s="29"/>
      <c r="W82" s="40"/>
      <c r="X82" s="56"/>
      <c r="Y82" s="56"/>
      <c r="Z82" s="56"/>
      <c r="AA82" s="56"/>
      <c r="AB82" s="56"/>
      <c r="AC82" s="56"/>
      <c r="AD82" s="56"/>
      <c r="AE82" s="56"/>
      <c r="AF82" s="56"/>
      <c r="AG82" s="56"/>
      <c r="AH82" s="56"/>
      <c r="AI82" s="56"/>
      <c r="AJ82" s="56"/>
      <c r="AK82" s="56"/>
      <c r="AL82" s="56"/>
      <c r="AM82" s="56"/>
      <c r="AN82" s="56"/>
      <c r="AO82" s="56"/>
      <c r="AP82" s="56"/>
      <c r="AQ82" s="56"/>
      <c r="AR82" s="56"/>
      <c r="AS82" s="56"/>
      <c r="AT82" s="56"/>
      <c r="AU82" s="56"/>
      <c r="AV82" s="56"/>
      <c r="AW82" s="56"/>
      <c r="AX82" s="56"/>
      <c r="AY82" s="56"/>
      <c r="AZ82" s="56"/>
      <c r="BA82" s="56"/>
      <c r="BB82" s="56"/>
      <c r="BC82" s="56"/>
      <c r="BD82" s="56"/>
      <c r="BE82" s="56"/>
      <c r="BF82" s="56"/>
      <c r="BG82" s="56"/>
      <c r="BH82" s="56"/>
      <c r="BI82" s="56"/>
      <c r="BJ82" s="56"/>
      <c r="BK82" s="56"/>
      <c r="BL82" s="56"/>
      <c r="BM82" s="56"/>
      <c r="BN82" s="56"/>
      <c r="BO82" s="56"/>
      <c r="BP82" s="56"/>
      <c r="BQ82" s="56"/>
      <c r="BR82" s="56"/>
      <c r="BS82" s="56"/>
      <c r="BT82" s="56"/>
      <c r="BU82" s="56"/>
      <c r="BV82" s="56"/>
      <c r="BW82" s="56"/>
      <c r="BX82" s="56"/>
      <c r="BY82" s="56"/>
      <c r="BZ82" s="56"/>
      <c r="CA82" s="56"/>
      <c r="CB82" s="56"/>
      <c r="CC82" s="56"/>
      <c r="CD82" s="56"/>
      <c r="CE82" s="56"/>
      <c r="CF82" s="56"/>
      <c r="CG82" s="56"/>
    </row>
    <row r="83" spans="1:85" s="48" customFormat="1" ht="42.75" x14ac:dyDescent="0.2">
      <c r="A83" s="1" t="s">
        <v>1229</v>
      </c>
      <c r="B83" s="29" t="s">
        <v>295</v>
      </c>
      <c r="C83" s="159" t="s">
        <v>1515</v>
      </c>
      <c r="D83" s="1" t="s">
        <v>1520</v>
      </c>
      <c r="E83" s="159" t="s">
        <v>1517</v>
      </c>
      <c r="F83" s="154" t="s">
        <v>1521</v>
      </c>
      <c r="G83" s="176">
        <v>837500</v>
      </c>
      <c r="H83" s="160" t="s">
        <v>1355</v>
      </c>
      <c r="I83" s="12"/>
      <c r="J83" s="12"/>
      <c r="K83" s="12"/>
      <c r="L83" s="12"/>
      <c r="M83" s="12"/>
      <c r="N83" s="159" t="s">
        <v>572</v>
      </c>
      <c r="O83" s="159"/>
      <c r="P83" s="159" t="s">
        <v>1519</v>
      </c>
      <c r="Q83" s="43"/>
      <c r="R83" s="43"/>
      <c r="S83" s="43"/>
      <c r="T83" s="43"/>
      <c r="U83" s="43"/>
      <c r="V83" s="43"/>
      <c r="W83" s="66"/>
      <c r="X83" s="56"/>
      <c r="Y83" s="56"/>
      <c r="Z83" s="56"/>
      <c r="AA83" s="56"/>
      <c r="AB83" s="56"/>
      <c r="AC83" s="56"/>
      <c r="AD83" s="56"/>
      <c r="AE83" s="56"/>
      <c r="AF83" s="56"/>
      <c r="AG83" s="56"/>
      <c r="AH83" s="56"/>
      <c r="AI83" s="56"/>
      <c r="AJ83" s="56"/>
      <c r="AK83" s="56"/>
      <c r="AL83" s="56"/>
      <c r="AM83" s="56"/>
      <c r="AN83" s="56"/>
      <c r="AO83" s="56"/>
      <c r="AP83" s="56"/>
      <c r="AQ83" s="56"/>
      <c r="AR83" s="56"/>
      <c r="AS83" s="56"/>
      <c r="AT83" s="56"/>
      <c r="AU83" s="56"/>
      <c r="AV83" s="56"/>
      <c r="AW83" s="56"/>
      <c r="AX83" s="56"/>
      <c r="AY83" s="56"/>
      <c r="AZ83" s="56"/>
      <c r="BA83" s="56"/>
      <c r="BB83" s="56"/>
      <c r="BC83" s="56"/>
      <c r="BD83" s="56"/>
      <c r="BE83" s="56"/>
      <c r="BF83" s="56"/>
      <c r="BG83" s="56"/>
      <c r="BH83" s="56"/>
      <c r="BI83" s="56"/>
      <c r="BJ83" s="56"/>
      <c r="BK83" s="56"/>
      <c r="BL83" s="56"/>
      <c r="BM83" s="56"/>
      <c r="BN83" s="56"/>
      <c r="BO83" s="56"/>
      <c r="BP83" s="56"/>
      <c r="BQ83" s="56"/>
      <c r="BR83" s="56"/>
      <c r="BS83" s="56"/>
      <c r="BT83" s="56"/>
      <c r="BU83" s="56"/>
      <c r="BV83" s="56"/>
      <c r="BW83" s="56"/>
      <c r="BX83" s="56"/>
      <c r="BY83" s="56"/>
      <c r="BZ83" s="56"/>
      <c r="CA83" s="56"/>
      <c r="CB83" s="56"/>
      <c r="CC83" s="56"/>
      <c r="CD83" s="56"/>
      <c r="CE83" s="56"/>
      <c r="CF83" s="56"/>
      <c r="CG83" s="56"/>
    </row>
    <row r="84" spans="1:85" s="41" customFormat="1" ht="60" customHeight="1" x14ac:dyDescent="0.2">
      <c r="A84" s="1" t="s">
        <v>1230</v>
      </c>
      <c r="B84" s="29" t="s">
        <v>295</v>
      </c>
      <c r="C84" s="159" t="s">
        <v>1515</v>
      </c>
      <c r="D84" s="1" t="s">
        <v>1522</v>
      </c>
      <c r="E84" s="159" t="s">
        <v>1517</v>
      </c>
      <c r="F84" s="154" t="s">
        <v>1523</v>
      </c>
      <c r="G84" s="176">
        <v>1682000</v>
      </c>
      <c r="H84" s="160" t="s">
        <v>1524</v>
      </c>
      <c r="I84" s="12"/>
      <c r="J84" s="12"/>
      <c r="K84" s="12"/>
      <c r="L84" s="12"/>
      <c r="M84" s="12"/>
      <c r="N84" s="159" t="s">
        <v>1513</v>
      </c>
      <c r="O84" s="159"/>
      <c r="P84" s="159" t="s">
        <v>1514</v>
      </c>
      <c r="Q84" s="29"/>
      <c r="R84" s="29"/>
      <c r="S84" s="29"/>
      <c r="T84" s="29"/>
      <c r="U84" s="29"/>
      <c r="V84" s="29"/>
      <c r="W84" s="40"/>
      <c r="X84" s="56"/>
      <c r="Y84" s="56"/>
      <c r="Z84" s="56"/>
      <c r="AA84" s="56"/>
      <c r="AB84" s="56"/>
      <c r="AC84" s="56"/>
      <c r="AD84" s="56"/>
      <c r="AE84" s="56"/>
      <c r="AF84" s="56"/>
      <c r="AG84" s="56"/>
      <c r="AH84" s="56"/>
      <c r="AI84" s="56"/>
      <c r="AJ84" s="56"/>
      <c r="AK84" s="56"/>
      <c r="AL84" s="56"/>
      <c r="AM84" s="56"/>
      <c r="AN84" s="56"/>
      <c r="AO84" s="56"/>
      <c r="AP84" s="56"/>
      <c r="AQ84" s="56"/>
      <c r="AR84" s="56"/>
      <c r="AS84" s="56"/>
      <c r="AT84" s="56"/>
      <c r="AU84" s="56"/>
      <c r="AV84" s="56"/>
      <c r="AW84" s="56"/>
      <c r="AX84" s="56"/>
      <c r="AY84" s="56"/>
      <c r="AZ84" s="56"/>
      <c r="BA84" s="56"/>
      <c r="BB84" s="56"/>
      <c r="BC84" s="56"/>
      <c r="BD84" s="56"/>
      <c r="BE84" s="56"/>
      <c r="BF84" s="56"/>
      <c r="BG84" s="56"/>
      <c r="BH84" s="56"/>
      <c r="BI84" s="56"/>
      <c r="BJ84" s="56"/>
      <c r="BK84" s="56"/>
      <c r="BL84" s="56"/>
      <c r="BM84" s="56"/>
      <c r="BN84" s="56"/>
      <c r="BO84" s="56"/>
      <c r="BP84" s="56"/>
      <c r="BQ84" s="56"/>
      <c r="BR84" s="56"/>
      <c r="BS84" s="56"/>
      <c r="BT84" s="56"/>
      <c r="BU84" s="56"/>
      <c r="BV84" s="56"/>
      <c r="BW84" s="56"/>
      <c r="BX84" s="56"/>
      <c r="BY84" s="56"/>
      <c r="BZ84" s="56"/>
      <c r="CA84" s="56"/>
      <c r="CB84" s="56"/>
      <c r="CC84" s="56"/>
      <c r="CD84" s="56"/>
      <c r="CE84" s="56"/>
      <c r="CF84" s="56"/>
      <c r="CG84" s="56"/>
    </row>
    <row r="85" spans="1:85" s="41" customFormat="1" ht="56.45" customHeight="1" x14ac:dyDescent="0.2">
      <c r="A85" s="1" t="s">
        <v>1231</v>
      </c>
      <c r="B85" s="29" t="s">
        <v>295</v>
      </c>
      <c r="C85" s="159" t="s">
        <v>1517</v>
      </c>
      <c r="D85" s="1" t="s">
        <v>1525</v>
      </c>
      <c r="E85" s="159" t="s">
        <v>1526</v>
      </c>
      <c r="F85" s="154" t="s">
        <v>1527</v>
      </c>
      <c r="G85" s="176">
        <v>1999750</v>
      </c>
      <c r="H85" s="160" t="s">
        <v>993</v>
      </c>
      <c r="I85" s="12"/>
      <c r="J85" s="12"/>
      <c r="K85" s="12"/>
      <c r="L85" s="12"/>
      <c r="M85" s="12"/>
      <c r="N85" s="159" t="s">
        <v>1295</v>
      </c>
      <c r="O85" s="159"/>
      <c r="P85" s="159" t="s">
        <v>991</v>
      </c>
      <c r="Q85" s="29"/>
      <c r="R85" s="29"/>
      <c r="S85" s="29"/>
      <c r="T85" s="29"/>
      <c r="U85" s="29"/>
      <c r="V85" s="29"/>
      <c r="W85" s="40"/>
      <c r="X85" s="56"/>
      <c r="Y85" s="56"/>
      <c r="Z85" s="56"/>
      <c r="AA85" s="56"/>
      <c r="AB85" s="56"/>
      <c r="AC85" s="56"/>
      <c r="AD85" s="56"/>
      <c r="AE85" s="56"/>
      <c r="AF85" s="56"/>
      <c r="AG85" s="56"/>
      <c r="AH85" s="56"/>
      <c r="AI85" s="56"/>
      <c r="AJ85" s="56"/>
      <c r="AK85" s="56"/>
      <c r="AL85" s="56"/>
      <c r="AM85" s="56"/>
      <c r="AN85" s="56"/>
      <c r="AO85" s="56"/>
      <c r="AP85" s="56"/>
      <c r="AQ85" s="56"/>
      <c r="AR85" s="56"/>
      <c r="AS85" s="56"/>
      <c r="AT85" s="56"/>
      <c r="AU85" s="56"/>
      <c r="AV85" s="56"/>
      <c r="AW85" s="56"/>
      <c r="AX85" s="56"/>
      <c r="AY85" s="56"/>
      <c r="AZ85" s="56"/>
      <c r="BA85" s="56"/>
      <c r="BB85" s="56"/>
      <c r="BC85" s="56"/>
      <c r="BD85" s="56"/>
      <c r="BE85" s="56"/>
      <c r="BF85" s="56"/>
      <c r="BG85" s="56"/>
      <c r="BH85" s="56"/>
      <c r="BI85" s="56"/>
      <c r="BJ85" s="56"/>
      <c r="BK85" s="56"/>
      <c r="BL85" s="56"/>
      <c r="BM85" s="56"/>
      <c r="BN85" s="56"/>
      <c r="BO85" s="56"/>
      <c r="BP85" s="56"/>
      <c r="BQ85" s="56"/>
      <c r="BR85" s="56"/>
      <c r="BS85" s="56"/>
      <c r="BT85" s="56"/>
      <c r="BU85" s="56"/>
      <c r="BV85" s="56"/>
      <c r="BW85" s="56"/>
      <c r="BX85" s="56"/>
      <c r="BY85" s="56"/>
      <c r="BZ85" s="56"/>
      <c r="CA85" s="56"/>
      <c r="CB85" s="56"/>
      <c r="CC85" s="56"/>
      <c r="CD85" s="56"/>
      <c r="CE85" s="56"/>
      <c r="CF85" s="56"/>
      <c r="CG85" s="56"/>
    </row>
    <row r="86" spans="1:85" s="41" customFormat="1" ht="54.95" customHeight="1" x14ac:dyDescent="0.2">
      <c r="A86" s="1" t="s">
        <v>1232</v>
      </c>
      <c r="B86" s="29" t="s">
        <v>295</v>
      </c>
      <c r="C86" s="159" t="s">
        <v>1517</v>
      </c>
      <c r="D86" s="1" t="s">
        <v>1528</v>
      </c>
      <c r="E86" s="159" t="s">
        <v>1526</v>
      </c>
      <c r="F86" s="154" t="s">
        <v>1529</v>
      </c>
      <c r="G86" s="176">
        <v>838000</v>
      </c>
      <c r="H86" s="160" t="s">
        <v>1530</v>
      </c>
      <c r="I86" s="12"/>
      <c r="J86" s="12"/>
      <c r="K86" s="12"/>
      <c r="L86" s="12"/>
      <c r="M86" s="12"/>
      <c r="N86" s="159" t="s">
        <v>1295</v>
      </c>
      <c r="O86" s="159"/>
      <c r="P86" s="159" t="s">
        <v>991</v>
      </c>
      <c r="Q86" s="29"/>
      <c r="R86" s="29"/>
      <c r="S86" s="29"/>
      <c r="T86" s="29"/>
      <c r="U86" s="29"/>
      <c r="V86" s="29"/>
      <c r="W86" s="40"/>
      <c r="X86" s="56"/>
      <c r="Y86" s="56"/>
      <c r="Z86" s="56"/>
      <c r="AA86" s="56"/>
      <c r="AB86" s="56"/>
      <c r="AC86" s="56"/>
      <c r="AD86" s="56"/>
      <c r="AE86" s="56"/>
      <c r="AF86" s="56"/>
      <c r="AG86" s="56"/>
      <c r="AH86" s="56"/>
      <c r="AI86" s="56"/>
      <c r="AJ86" s="56"/>
      <c r="AK86" s="56"/>
      <c r="AL86" s="56"/>
      <c r="AM86" s="56"/>
      <c r="AN86" s="56"/>
      <c r="AO86" s="56"/>
      <c r="AP86" s="56"/>
      <c r="AQ86" s="56"/>
      <c r="AR86" s="56"/>
      <c r="AS86" s="56"/>
      <c r="AT86" s="56"/>
      <c r="AU86" s="56"/>
      <c r="AV86" s="56"/>
      <c r="AW86" s="56"/>
      <c r="AX86" s="56"/>
      <c r="AY86" s="56"/>
      <c r="AZ86" s="56"/>
      <c r="BA86" s="56"/>
      <c r="BB86" s="56"/>
      <c r="BC86" s="56"/>
      <c r="BD86" s="56"/>
      <c r="BE86" s="56"/>
      <c r="BF86" s="56"/>
      <c r="BG86" s="56"/>
      <c r="BH86" s="56"/>
      <c r="BI86" s="56"/>
      <c r="BJ86" s="56"/>
      <c r="BK86" s="56"/>
      <c r="BL86" s="56"/>
      <c r="BM86" s="56"/>
      <c r="BN86" s="56"/>
      <c r="BO86" s="56"/>
      <c r="BP86" s="56"/>
      <c r="BQ86" s="56"/>
      <c r="BR86" s="56"/>
      <c r="BS86" s="56"/>
      <c r="BT86" s="56"/>
      <c r="BU86" s="56"/>
      <c r="BV86" s="56"/>
      <c r="BW86" s="56"/>
      <c r="BX86" s="56"/>
      <c r="BY86" s="56"/>
      <c r="BZ86" s="56"/>
      <c r="CA86" s="56"/>
      <c r="CB86" s="56"/>
      <c r="CC86" s="56"/>
      <c r="CD86" s="56"/>
      <c r="CE86" s="56"/>
      <c r="CF86" s="56"/>
      <c r="CG86" s="56"/>
    </row>
    <row r="87" spans="1:85" s="41" customFormat="1" ht="29.25" x14ac:dyDescent="0.2">
      <c r="A87" s="1" t="s">
        <v>1233</v>
      </c>
      <c r="B87" s="29" t="s">
        <v>295</v>
      </c>
      <c r="C87" s="159" t="s">
        <v>1531</v>
      </c>
      <c r="D87" s="1" t="s">
        <v>1532</v>
      </c>
      <c r="E87" s="159" t="s">
        <v>1533</v>
      </c>
      <c r="F87" s="154" t="s">
        <v>1534</v>
      </c>
      <c r="G87" s="176">
        <v>1242012</v>
      </c>
      <c r="H87" s="160" t="s">
        <v>1535</v>
      </c>
      <c r="I87" s="12"/>
      <c r="J87" s="12"/>
      <c r="K87" s="12"/>
      <c r="L87" s="12"/>
      <c r="M87" s="12"/>
      <c r="N87" s="159" t="s">
        <v>1536</v>
      </c>
      <c r="O87" s="159"/>
      <c r="P87" s="159" t="s">
        <v>1052</v>
      </c>
      <c r="Q87" s="29"/>
      <c r="R87" s="29"/>
      <c r="S87" s="29"/>
      <c r="T87" s="29"/>
      <c r="U87" s="29"/>
      <c r="V87" s="29"/>
      <c r="W87" s="40"/>
      <c r="X87" s="56"/>
      <c r="Y87" s="56"/>
      <c r="Z87" s="56"/>
      <c r="AA87" s="56"/>
      <c r="AB87" s="56"/>
      <c r="AC87" s="56"/>
      <c r="AD87" s="56"/>
      <c r="AE87" s="56"/>
      <c r="AF87" s="56"/>
      <c r="AG87" s="56"/>
      <c r="AH87" s="56"/>
      <c r="AI87" s="56"/>
      <c r="AJ87" s="56"/>
      <c r="AK87" s="56"/>
      <c r="AL87" s="56"/>
      <c r="AM87" s="56"/>
      <c r="AN87" s="56"/>
      <c r="AO87" s="56"/>
      <c r="AP87" s="56"/>
      <c r="AQ87" s="56"/>
      <c r="AR87" s="56"/>
      <c r="AS87" s="56"/>
      <c r="AT87" s="56"/>
      <c r="AU87" s="56"/>
      <c r="AV87" s="56"/>
      <c r="AW87" s="56"/>
      <c r="AX87" s="56"/>
      <c r="AY87" s="56"/>
      <c r="AZ87" s="56"/>
      <c r="BA87" s="56"/>
      <c r="BB87" s="56"/>
      <c r="BC87" s="56"/>
      <c r="BD87" s="56"/>
      <c r="BE87" s="56"/>
      <c r="BF87" s="56"/>
      <c r="BG87" s="56"/>
      <c r="BH87" s="56"/>
      <c r="BI87" s="56"/>
      <c r="BJ87" s="56"/>
      <c r="BK87" s="56"/>
      <c r="BL87" s="56"/>
      <c r="BM87" s="56"/>
      <c r="BN87" s="56"/>
      <c r="BO87" s="56"/>
      <c r="BP87" s="56"/>
      <c r="BQ87" s="56"/>
      <c r="BR87" s="56"/>
      <c r="BS87" s="56"/>
      <c r="BT87" s="56"/>
      <c r="BU87" s="56"/>
      <c r="BV87" s="56"/>
      <c r="BW87" s="56"/>
      <c r="BX87" s="56"/>
      <c r="BY87" s="56"/>
      <c r="BZ87" s="56"/>
      <c r="CA87" s="56"/>
      <c r="CB87" s="56"/>
      <c r="CC87" s="56"/>
      <c r="CD87" s="56"/>
      <c r="CE87" s="56"/>
      <c r="CF87" s="56"/>
      <c r="CG87" s="56"/>
    </row>
    <row r="88" spans="1:85" s="41" customFormat="1" ht="42.75" x14ac:dyDescent="0.2">
      <c r="A88" s="1" t="s">
        <v>1234</v>
      </c>
      <c r="B88" s="29" t="s">
        <v>295</v>
      </c>
      <c r="C88" s="159" t="s">
        <v>1531</v>
      </c>
      <c r="D88" s="1" t="s">
        <v>1537</v>
      </c>
      <c r="E88" s="159" t="s">
        <v>1533</v>
      </c>
      <c r="F88" s="154" t="s">
        <v>1538</v>
      </c>
      <c r="G88" s="176">
        <v>2889000</v>
      </c>
      <c r="H88" s="160" t="s">
        <v>264</v>
      </c>
      <c r="I88" s="12"/>
      <c r="J88" s="12"/>
      <c r="K88" s="12"/>
      <c r="L88" s="12"/>
      <c r="M88" s="12"/>
      <c r="N88" s="159" t="s">
        <v>445</v>
      </c>
      <c r="O88" s="159"/>
      <c r="P88" s="159" t="s">
        <v>981</v>
      </c>
      <c r="Q88" s="29"/>
      <c r="R88" s="29"/>
      <c r="S88" s="29"/>
      <c r="T88" s="29"/>
      <c r="U88" s="29"/>
      <c r="V88" s="29"/>
      <c r="W88" s="40"/>
      <c r="X88" s="56"/>
      <c r="Y88" s="56"/>
      <c r="Z88" s="56"/>
      <c r="AA88" s="56"/>
      <c r="AB88" s="56"/>
      <c r="AC88" s="56"/>
      <c r="AD88" s="56"/>
      <c r="AE88" s="56"/>
      <c r="AF88" s="56"/>
      <c r="AG88" s="56"/>
      <c r="AH88" s="56"/>
      <c r="AI88" s="56"/>
      <c r="AJ88" s="56"/>
      <c r="AK88" s="56"/>
      <c r="AL88" s="56"/>
      <c r="AM88" s="56"/>
      <c r="AN88" s="56"/>
      <c r="AO88" s="56"/>
      <c r="AP88" s="56"/>
      <c r="AQ88" s="56"/>
      <c r="AR88" s="56"/>
      <c r="AS88" s="56"/>
      <c r="AT88" s="56"/>
      <c r="AU88" s="56"/>
      <c r="AV88" s="56"/>
      <c r="AW88" s="56"/>
      <c r="AX88" s="56"/>
      <c r="AY88" s="56"/>
      <c r="AZ88" s="56"/>
      <c r="BA88" s="56"/>
      <c r="BB88" s="56"/>
      <c r="BC88" s="56"/>
      <c r="BD88" s="56"/>
      <c r="BE88" s="56"/>
      <c r="BF88" s="56"/>
      <c r="BG88" s="56"/>
      <c r="BH88" s="56"/>
      <c r="BI88" s="56"/>
      <c r="BJ88" s="56"/>
      <c r="BK88" s="56"/>
      <c r="BL88" s="56"/>
      <c r="BM88" s="56"/>
      <c r="BN88" s="56"/>
      <c r="BO88" s="56"/>
      <c r="BP88" s="56"/>
      <c r="BQ88" s="56"/>
      <c r="BR88" s="56"/>
      <c r="BS88" s="56"/>
      <c r="BT88" s="56"/>
      <c r="BU88" s="56"/>
      <c r="BV88" s="56"/>
      <c r="BW88" s="56"/>
      <c r="BX88" s="56"/>
      <c r="BY88" s="56"/>
      <c r="BZ88" s="56"/>
      <c r="CA88" s="56"/>
      <c r="CB88" s="56"/>
      <c r="CC88" s="56"/>
      <c r="CD88" s="56"/>
      <c r="CE88" s="56"/>
      <c r="CF88" s="56"/>
      <c r="CG88" s="56"/>
    </row>
    <row r="89" spans="1:85" s="48" customFormat="1" ht="90.6" customHeight="1" x14ac:dyDescent="0.2">
      <c r="A89" s="32" t="s">
        <v>1235</v>
      </c>
      <c r="B89" s="29" t="s">
        <v>295</v>
      </c>
      <c r="C89" s="204" t="s">
        <v>1539</v>
      </c>
      <c r="D89" s="32" t="s">
        <v>1540</v>
      </c>
      <c r="E89" s="204" t="s">
        <v>1541</v>
      </c>
      <c r="F89" s="205" t="s">
        <v>1542</v>
      </c>
      <c r="G89" s="206">
        <v>5962359</v>
      </c>
      <c r="H89" s="207" t="s">
        <v>1543</v>
      </c>
      <c r="I89" s="208"/>
      <c r="J89" s="208"/>
      <c r="K89" s="208"/>
      <c r="L89" s="208"/>
      <c r="M89" s="208"/>
      <c r="N89" s="204" t="s">
        <v>1544</v>
      </c>
      <c r="O89" s="159"/>
      <c r="P89" s="159" t="s">
        <v>1029</v>
      </c>
      <c r="Q89" s="43"/>
      <c r="R89" s="43"/>
      <c r="S89" s="43"/>
      <c r="T89" s="43"/>
      <c r="U89" s="43"/>
      <c r="V89" s="43"/>
      <c r="W89" s="66"/>
      <c r="X89" s="56"/>
      <c r="Y89" s="56"/>
      <c r="Z89" s="56"/>
      <c r="AA89" s="56"/>
      <c r="AB89" s="56"/>
      <c r="AC89" s="56"/>
      <c r="AD89" s="56"/>
      <c r="AE89" s="56"/>
      <c r="AF89" s="56"/>
      <c r="AG89" s="56"/>
      <c r="AH89" s="56"/>
      <c r="AI89" s="56"/>
      <c r="AJ89" s="56"/>
      <c r="AK89" s="56"/>
      <c r="AL89" s="56"/>
      <c r="AM89" s="56"/>
      <c r="AN89" s="56"/>
      <c r="AO89" s="56"/>
      <c r="AP89" s="56"/>
      <c r="AQ89" s="56"/>
      <c r="AR89" s="56"/>
      <c r="AS89" s="56"/>
      <c r="AT89" s="56"/>
      <c r="AU89" s="56"/>
      <c r="AV89" s="56"/>
      <c r="AW89" s="56"/>
      <c r="AX89" s="56"/>
      <c r="AY89" s="56"/>
      <c r="AZ89" s="56"/>
      <c r="BA89" s="56"/>
      <c r="BB89" s="56"/>
      <c r="BC89" s="56"/>
      <c r="BD89" s="56"/>
      <c r="BE89" s="56"/>
      <c r="BF89" s="56"/>
      <c r="BG89" s="56"/>
      <c r="BH89" s="56"/>
      <c r="BI89" s="56"/>
      <c r="BJ89" s="56"/>
      <c r="BK89" s="56"/>
      <c r="BL89" s="56"/>
      <c r="BM89" s="56"/>
      <c r="BN89" s="56"/>
      <c r="BO89" s="56"/>
      <c r="BP89" s="56"/>
      <c r="BQ89" s="56"/>
      <c r="BR89" s="56"/>
      <c r="BS89" s="56"/>
      <c r="BT89" s="56"/>
      <c r="BU89" s="56"/>
      <c r="BV89" s="56"/>
      <c r="BW89" s="56"/>
      <c r="BX89" s="56"/>
      <c r="BY89" s="56"/>
      <c r="BZ89" s="56"/>
      <c r="CA89" s="56"/>
      <c r="CB89" s="56"/>
      <c r="CC89" s="56"/>
      <c r="CD89" s="56"/>
      <c r="CE89" s="56"/>
      <c r="CF89" s="56"/>
      <c r="CG89" s="56"/>
    </row>
    <row r="90" spans="1:85" s="41" customFormat="1" ht="68.45" customHeight="1" x14ac:dyDescent="0.2">
      <c r="A90" s="1" t="s">
        <v>1236</v>
      </c>
      <c r="B90" s="29" t="s">
        <v>295</v>
      </c>
      <c r="C90" s="159" t="s">
        <v>1533</v>
      </c>
      <c r="D90" s="1" t="s">
        <v>1545</v>
      </c>
      <c r="E90" s="159" t="s">
        <v>1546</v>
      </c>
      <c r="F90" s="154" t="s">
        <v>1547</v>
      </c>
      <c r="G90" s="176">
        <v>2273000</v>
      </c>
      <c r="H90" s="160" t="s">
        <v>264</v>
      </c>
      <c r="I90" s="12"/>
      <c r="J90" s="12"/>
      <c r="K90" s="12"/>
      <c r="L90" s="12"/>
      <c r="M90" s="12"/>
      <c r="N90" s="159" t="s">
        <v>445</v>
      </c>
      <c r="O90" s="159"/>
      <c r="P90" s="159" t="s">
        <v>981</v>
      </c>
      <c r="Q90" s="29"/>
      <c r="R90" s="29"/>
      <c r="S90" s="29"/>
      <c r="T90" s="29"/>
      <c r="U90" s="29"/>
      <c r="V90" s="29"/>
      <c r="W90" s="40"/>
      <c r="X90" s="56"/>
      <c r="Y90" s="56"/>
      <c r="Z90" s="56"/>
      <c r="AA90" s="56"/>
      <c r="AB90" s="56"/>
      <c r="AC90" s="56"/>
      <c r="AD90" s="56"/>
      <c r="AE90" s="56"/>
      <c r="AF90" s="56"/>
      <c r="AG90" s="56"/>
      <c r="AH90" s="56"/>
      <c r="AI90" s="56"/>
      <c r="AJ90" s="56"/>
      <c r="AK90" s="56"/>
      <c r="AL90" s="56"/>
      <c r="AM90" s="56"/>
      <c r="AN90" s="56"/>
      <c r="AO90" s="56"/>
      <c r="AP90" s="56"/>
      <c r="AQ90" s="56"/>
      <c r="AR90" s="56"/>
      <c r="AS90" s="56"/>
      <c r="AT90" s="56"/>
      <c r="AU90" s="56"/>
      <c r="AV90" s="56"/>
      <c r="AW90" s="56"/>
      <c r="AX90" s="56"/>
      <c r="AY90" s="56"/>
      <c r="AZ90" s="56"/>
      <c r="BA90" s="56"/>
      <c r="BB90" s="56"/>
      <c r="BC90" s="56"/>
      <c r="BD90" s="56"/>
      <c r="BE90" s="56"/>
      <c r="BF90" s="56"/>
      <c r="BG90" s="56"/>
      <c r="BH90" s="56"/>
      <c r="BI90" s="56"/>
      <c r="BJ90" s="56"/>
      <c r="BK90" s="56"/>
      <c r="BL90" s="56"/>
      <c r="BM90" s="56"/>
      <c r="BN90" s="56"/>
      <c r="BO90" s="56"/>
      <c r="BP90" s="56"/>
      <c r="BQ90" s="56"/>
      <c r="BR90" s="56"/>
      <c r="BS90" s="56"/>
      <c r="BT90" s="56"/>
      <c r="BU90" s="56"/>
      <c r="BV90" s="56"/>
      <c r="BW90" s="56"/>
      <c r="BX90" s="56"/>
      <c r="BY90" s="56"/>
      <c r="BZ90" s="56"/>
      <c r="CA90" s="56"/>
      <c r="CB90" s="56"/>
      <c r="CC90" s="56"/>
      <c r="CD90" s="56"/>
      <c r="CE90" s="56"/>
      <c r="CF90" s="56"/>
      <c r="CG90" s="56"/>
    </row>
    <row r="91" spans="1:85" s="41" customFormat="1" ht="53.1" customHeight="1" x14ac:dyDescent="0.2">
      <c r="A91" s="1" t="s">
        <v>1237</v>
      </c>
      <c r="B91" s="29" t="s">
        <v>295</v>
      </c>
      <c r="C91" s="159" t="s">
        <v>1533</v>
      </c>
      <c r="D91" s="1" t="s">
        <v>1548</v>
      </c>
      <c r="E91" s="159" t="s">
        <v>1549</v>
      </c>
      <c r="F91" s="154" t="s">
        <v>1550</v>
      </c>
      <c r="G91" s="176">
        <v>2305000</v>
      </c>
      <c r="H91" s="160" t="s">
        <v>1411</v>
      </c>
      <c r="I91" s="12"/>
      <c r="J91" s="12"/>
      <c r="K91" s="12"/>
      <c r="L91" s="12"/>
      <c r="M91" s="12"/>
      <c r="N91" s="159" t="s">
        <v>445</v>
      </c>
      <c r="O91" s="159"/>
      <c r="P91" s="159" t="s">
        <v>981</v>
      </c>
      <c r="Q91" s="29"/>
      <c r="R91" s="29"/>
      <c r="S91" s="29"/>
      <c r="T91" s="29"/>
      <c r="U91" s="29"/>
      <c r="V91" s="29"/>
      <c r="W91" s="40"/>
      <c r="X91" s="56"/>
      <c r="Y91" s="56"/>
      <c r="Z91" s="56"/>
      <c r="AA91" s="56"/>
      <c r="AB91" s="56"/>
      <c r="AC91" s="56"/>
      <c r="AD91" s="56"/>
      <c r="AE91" s="56"/>
      <c r="AF91" s="56"/>
      <c r="AG91" s="56"/>
      <c r="AH91" s="56"/>
      <c r="AI91" s="56"/>
      <c r="AJ91" s="56"/>
      <c r="AK91" s="56"/>
      <c r="AL91" s="56"/>
      <c r="AM91" s="56"/>
      <c r="AN91" s="56"/>
      <c r="AO91" s="56"/>
      <c r="AP91" s="56"/>
      <c r="AQ91" s="56"/>
      <c r="AR91" s="56"/>
      <c r="AS91" s="56"/>
      <c r="AT91" s="56"/>
      <c r="AU91" s="56"/>
      <c r="AV91" s="56"/>
      <c r="AW91" s="56"/>
      <c r="AX91" s="56"/>
      <c r="AY91" s="56"/>
      <c r="AZ91" s="56"/>
      <c r="BA91" s="56"/>
      <c r="BB91" s="56"/>
      <c r="BC91" s="56"/>
      <c r="BD91" s="56"/>
      <c r="BE91" s="56"/>
      <c r="BF91" s="56"/>
      <c r="BG91" s="56"/>
      <c r="BH91" s="56"/>
      <c r="BI91" s="56"/>
      <c r="BJ91" s="56"/>
      <c r="BK91" s="56"/>
      <c r="BL91" s="56"/>
      <c r="BM91" s="56"/>
      <c r="BN91" s="56"/>
      <c r="BO91" s="56"/>
      <c r="BP91" s="56"/>
      <c r="BQ91" s="56"/>
      <c r="BR91" s="56"/>
      <c r="BS91" s="56"/>
      <c r="BT91" s="56"/>
      <c r="BU91" s="56"/>
      <c r="BV91" s="56"/>
      <c r="BW91" s="56"/>
      <c r="BX91" s="56"/>
      <c r="BY91" s="56"/>
      <c r="BZ91" s="56"/>
      <c r="CA91" s="56"/>
      <c r="CB91" s="56"/>
      <c r="CC91" s="56"/>
      <c r="CD91" s="56"/>
      <c r="CE91" s="56"/>
      <c r="CF91" s="56"/>
      <c r="CG91" s="56"/>
    </row>
    <row r="92" spans="1:85" s="41" customFormat="1" ht="72" customHeight="1" x14ac:dyDescent="0.2">
      <c r="A92" s="1" t="s">
        <v>1238</v>
      </c>
      <c r="B92" s="29" t="s">
        <v>295</v>
      </c>
      <c r="C92" s="159" t="s">
        <v>1551</v>
      </c>
      <c r="D92" s="1" t="s">
        <v>1552</v>
      </c>
      <c r="E92" s="159" t="s">
        <v>1553</v>
      </c>
      <c r="F92" s="154" t="s">
        <v>1554</v>
      </c>
      <c r="G92" s="176">
        <v>1165000</v>
      </c>
      <c r="H92" s="160" t="s">
        <v>264</v>
      </c>
      <c r="I92" s="12"/>
      <c r="J92" s="12"/>
      <c r="K92" s="12"/>
      <c r="L92" s="12"/>
      <c r="M92" s="12"/>
      <c r="N92" s="159" t="s">
        <v>445</v>
      </c>
      <c r="O92" s="159"/>
      <c r="P92" s="159" t="s">
        <v>981</v>
      </c>
      <c r="Q92" s="29"/>
      <c r="R92" s="29"/>
      <c r="S92" s="29"/>
      <c r="T92" s="29"/>
      <c r="U92" s="29"/>
      <c r="V92" s="29"/>
      <c r="W92" s="40"/>
      <c r="X92" s="56"/>
      <c r="Y92" s="56"/>
      <c r="Z92" s="56"/>
      <c r="AA92" s="56"/>
      <c r="AB92" s="56"/>
      <c r="AC92" s="56"/>
      <c r="AD92" s="56"/>
      <c r="AE92" s="56"/>
      <c r="AF92" s="56"/>
      <c r="AG92" s="56"/>
      <c r="AH92" s="56"/>
      <c r="AI92" s="56"/>
      <c r="AJ92" s="56"/>
      <c r="AK92" s="56"/>
      <c r="AL92" s="56"/>
      <c r="AM92" s="56"/>
      <c r="AN92" s="56"/>
      <c r="AO92" s="56"/>
      <c r="AP92" s="56"/>
      <c r="AQ92" s="56"/>
      <c r="AR92" s="56"/>
      <c r="AS92" s="56"/>
      <c r="AT92" s="56"/>
      <c r="AU92" s="56"/>
      <c r="AV92" s="56"/>
      <c r="AW92" s="56"/>
      <c r="AX92" s="56"/>
      <c r="AY92" s="56"/>
      <c r="AZ92" s="56"/>
      <c r="BA92" s="56"/>
      <c r="BB92" s="56"/>
      <c r="BC92" s="56"/>
      <c r="BD92" s="56"/>
      <c r="BE92" s="56"/>
      <c r="BF92" s="56"/>
      <c r="BG92" s="56"/>
      <c r="BH92" s="56"/>
      <c r="BI92" s="56"/>
      <c r="BJ92" s="56"/>
      <c r="BK92" s="56"/>
      <c r="BL92" s="56"/>
      <c r="BM92" s="56"/>
      <c r="BN92" s="56"/>
      <c r="BO92" s="56"/>
      <c r="BP92" s="56"/>
      <c r="BQ92" s="56"/>
      <c r="BR92" s="56"/>
      <c r="BS92" s="56"/>
      <c r="BT92" s="56"/>
      <c r="BU92" s="56"/>
      <c r="BV92" s="56"/>
      <c r="BW92" s="56"/>
      <c r="BX92" s="56"/>
      <c r="BY92" s="56"/>
      <c r="BZ92" s="56"/>
      <c r="CA92" s="56"/>
      <c r="CB92" s="56"/>
      <c r="CC92" s="56"/>
      <c r="CD92" s="56"/>
      <c r="CE92" s="56"/>
      <c r="CF92" s="56"/>
      <c r="CG92" s="56"/>
    </row>
    <row r="93" spans="1:85" s="41" customFormat="1" ht="19.5" customHeight="1" x14ac:dyDescent="0.2">
      <c r="A93" s="346" t="s">
        <v>1751</v>
      </c>
      <c r="B93" s="347"/>
      <c r="C93" s="347"/>
      <c r="D93" s="347"/>
      <c r="E93" s="347"/>
      <c r="F93" s="347"/>
      <c r="G93" s="347"/>
      <c r="H93" s="347"/>
      <c r="I93" s="347"/>
      <c r="J93" s="347"/>
      <c r="K93" s="347"/>
      <c r="L93" s="347"/>
      <c r="M93" s="347"/>
      <c r="N93" s="347"/>
      <c r="O93" s="347"/>
      <c r="P93" s="348"/>
      <c r="Q93" s="29"/>
      <c r="R93" s="29"/>
      <c r="S93" s="29"/>
      <c r="T93" s="29"/>
      <c r="U93" s="29"/>
      <c r="V93" s="29"/>
      <c r="W93" s="40"/>
      <c r="X93" s="56"/>
      <c r="Y93" s="56"/>
      <c r="Z93" s="56"/>
      <c r="AA93" s="56"/>
      <c r="AB93" s="56"/>
      <c r="AC93" s="56"/>
      <c r="AD93" s="56"/>
      <c r="AE93" s="56"/>
      <c r="AF93" s="56"/>
      <c r="AG93" s="56"/>
      <c r="AH93" s="56"/>
      <c r="AI93" s="56"/>
      <c r="AJ93" s="56"/>
      <c r="AK93" s="56"/>
      <c r="AL93" s="56"/>
      <c r="AM93" s="56"/>
      <c r="AN93" s="56"/>
      <c r="AO93" s="56"/>
      <c r="AP93" s="56"/>
      <c r="AQ93" s="56"/>
      <c r="AR93" s="56"/>
      <c r="AS93" s="56"/>
      <c r="AT93" s="56"/>
      <c r="AU93" s="56"/>
      <c r="AV93" s="56"/>
      <c r="AW93" s="56"/>
      <c r="AX93" s="56"/>
      <c r="AY93" s="56"/>
      <c r="AZ93" s="56"/>
      <c r="BA93" s="56"/>
      <c r="BB93" s="56"/>
      <c r="BC93" s="56"/>
      <c r="BD93" s="56"/>
      <c r="BE93" s="56"/>
      <c r="BF93" s="56"/>
      <c r="BG93" s="56"/>
      <c r="BH93" s="56"/>
      <c r="BI93" s="56"/>
      <c r="BJ93" s="56"/>
      <c r="BK93" s="56"/>
      <c r="BL93" s="56"/>
      <c r="BM93" s="56"/>
      <c r="BN93" s="56"/>
      <c r="BO93" s="56"/>
      <c r="BP93" s="56"/>
      <c r="BQ93" s="56"/>
      <c r="BR93" s="56"/>
      <c r="BS93" s="56"/>
      <c r="BT93" s="56"/>
      <c r="BU93" s="56"/>
      <c r="BV93" s="56"/>
      <c r="BW93" s="56"/>
      <c r="BX93" s="56"/>
      <c r="BY93" s="56"/>
      <c r="BZ93" s="56"/>
      <c r="CA93" s="56"/>
      <c r="CB93" s="56"/>
      <c r="CC93" s="56"/>
      <c r="CD93" s="56"/>
      <c r="CE93" s="56"/>
      <c r="CF93" s="56"/>
      <c r="CG93" s="56"/>
    </row>
    <row r="94" spans="1:85" s="41" customFormat="1" ht="112.5" customHeight="1" x14ac:dyDescent="0.2">
      <c r="A94" s="236" t="s">
        <v>1153</v>
      </c>
      <c r="B94" s="1" t="s">
        <v>33</v>
      </c>
      <c r="C94" s="159" t="s">
        <v>1252</v>
      </c>
      <c r="D94" s="1" t="s">
        <v>1555</v>
      </c>
      <c r="E94" s="159" t="s">
        <v>1257</v>
      </c>
      <c r="F94" s="154" t="s">
        <v>1556</v>
      </c>
      <c r="G94" s="237">
        <v>11419590</v>
      </c>
      <c r="H94" s="160" t="s">
        <v>1557</v>
      </c>
      <c r="I94" s="12"/>
      <c r="J94" s="12"/>
      <c r="K94" s="12"/>
      <c r="L94" s="12"/>
      <c r="M94" s="12"/>
      <c r="N94" s="159" t="s">
        <v>445</v>
      </c>
      <c r="O94" s="177"/>
      <c r="P94" s="159" t="s">
        <v>981</v>
      </c>
      <c r="Q94" s="29"/>
      <c r="R94" s="29"/>
      <c r="S94" s="29"/>
      <c r="T94" s="29"/>
      <c r="U94" s="29"/>
      <c r="V94" s="29"/>
      <c r="W94" s="40"/>
      <c r="X94" s="56"/>
      <c r="Y94" s="56"/>
      <c r="Z94" s="56"/>
      <c r="AA94" s="56"/>
      <c r="AB94" s="56"/>
      <c r="AC94" s="56"/>
      <c r="AD94" s="56"/>
      <c r="AE94" s="56"/>
      <c r="AF94" s="56"/>
      <c r="AG94" s="56"/>
      <c r="AH94" s="56"/>
      <c r="AI94" s="56"/>
      <c r="AJ94" s="56"/>
      <c r="AK94" s="56"/>
      <c r="AL94" s="56"/>
      <c r="AM94" s="56"/>
      <c r="AN94" s="56"/>
      <c r="AO94" s="56"/>
      <c r="AP94" s="56"/>
      <c r="AQ94" s="56"/>
      <c r="AR94" s="56"/>
      <c r="AS94" s="56"/>
      <c r="AT94" s="56"/>
      <c r="AU94" s="56"/>
      <c r="AV94" s="56"/>
      <c r="AW94" s="56"/>
      <c r="AX94" s="56"/>
      <c r="AY94" s="56"/>
      <c r="AZ94" s="56"/>
      <c r="BA94" s="56"/>
      <c r="BB94" s="56"/>
      <c r="BC94" s="56"/>
      <c r="BD94" s="56"/>
      <c r="BE94" s="56"/>
      <c r="BF94" s="56"/>
      <c r="BG94" s="56"/>
      <c r="BH94" s="56"/>
      <c r="BI94" s="56"/>
      <c r="BJ94" s="56"/>
      <c r="BK94" s="56"/>
      <c r="BL94" s="56"/>
      <c r="BM94" s="56"/>
      <c r="BN94" s="56"/>
      <c r="BO94" s="56"/>
      <c r="BP94" s="56"/>
      <c r="BQ94" s="56"/>
      <c r="BR94" s="56"/>
      <c r="BS94" s="56"/>
      <c r="BT94" s="56"/>
      <c r="BU94" s="56"/>
      <c r="BV94" s="56"/>
      <c r="BW94" s="56"/>
      <c r="BX94" s="56"/>
      <c r="BY94" s="56"/>
      <c r="BZ94" s="56"/>
      <c r="CA94" s="56"/>
      <c r="CB94" s="56"/>
      <c r="CC94" s="56"/>
      <c r="CD94" s="56"/>
      <c r="CE94" s="56"/>
      <c r="CF94" s="56"/>
      <c r="CG94" s="56"/>
    </row>
    <row r="95" spans="1:85" s="48" customFormat="1" ht="87.75" customHeight="1" x14ac:dyDescent="0.2">
      <c r="A95" s="236" t="s">
        <v>1154</v>
      </c>
      <c r="B95" s="1" t="s">
        <v>33</v>
      </c>
      <c r="C95" s="159" t="s">
        <v>1558</v>
      </c>
      <c r="D95" s="1" t="s">
        <v>1559</v>
      </c>
      <c r="E95" s="159" t="s">
        <v>1292</v>
      </c>
      <c r="F95" s="154" t="s">
        <v>801</v>
      </c>
      <c r="G95" s="237">
        <v>12895434</v>
      </c>
      <c r="H95" s="160" t="s">
        <v>1560</v>
      </c>
      <c r="I95" s="12"/>
      <c r="J95" s="12"/>
      <c r="K95" s="12"/>
      <c r="L95" s="12"/>
      <c r="M95" s="12"/>
      <c r="N95" s="159" t="s">
        <v>1561</v>
      </c>
      <c r="O95" s="177"/>
      <c r="P95" s="159" t="s">
        <v>1562</v>
      </c>
      <c r="Q95" s="43"/>
      <c r="R95" s="43"/>
      <c r="S95" s="43"/>
      <c r="T95" s="43"/>
      <c r="U95" s="43"/>
      <c r="V95" s="43"/>
      <c r="W95" s="66"/>
      <c r="X95" s="56"/>
      <c r="Y95" s="56"/>
      <c r="Z95" s="56"/>
      <c r="AA95" s="56"/>
      <c r="AB95" s="56"/>
      <c r="AC95" s="56"/>
      <c r="AD95" s="56"/>
      <c r="AE95" s="56"/>
      <c r="AF95" s="56"/>
      <c r="AG95" s="56"/>
      <c r="AH95" s="56"/>
      <c r="AI95" s="56"/>
      <c r="AJ95" s="56"/>
      <c r="AK95" s="56"/>
      <c r="AL95" s="56"/>
      <c r="AM95" s="56"/>
      <c r="AN95" s="56"/>
      <c r="AO95" s="56"/>
      <c r="AP95" s="56"/>
      <c r="AQ95" s="56"/>
      <c r="AR95" s="56"/>
      <c r="AS95" s="56"/>
      <c r="AT95" s="56"/>
      <c r="AU95" s="56"/>
      <c r="AV95" s="56"/>
      <c r="AW95" s="56"/>
      <c r="AX95" s="56"/>
      <c r="AY95" s="56"/>
      <c r="AZ95" s="56"/>
      <c r="BA95" s="56"/>
      <c r="BB95" s="56"/>
      <c r="BC95" s="56"/>
      <c r="BD95" s="56"/>
      <c r="BE95" s="56"/>
      <c r="BF95" s="56"/>
      <c r="BG95" s="56"/>
      <c r="BH95" s="56"/>
      <c r="BI95" s="56"/>
      <c r="BJ95" s="56"/>
      <c r="BK95" s="56"/>
      <c r="BL95" s="56"/>
      <c r="BM95" s="56"/>
      <c r="BN95" s="56"/>
      <c r="BO95" s="56"/>
      <c r="BP95" s="56"/>
      <c r="BQ95" s="56"/>
      <c r="BR95" s="56"/>
      <c r="BS95" s="56"/>
      <c r="BT95" s="56"/>
      <c r="BU95" s="56"/>
      <c r="BV95" s="56"/>
      <c r="BW95" s="56"/>
      <c r="BX95" s="56"/>
      <c r="BY95" s="56"/>
      <c r="BZ95" s="56"/>
      <c r="CA95" s="56"/>
      <c r="CB95" s="56"/>
      <c r="CC95" s="56"/>
      <c r="CD95" s="56"/>
      <c r="CE95" s="56"/>
      <c r="CF95" s="56"/>
      <c r="CG95" s="56"/>
    </row>
    <row r="96" spans="1:85" s="48" customFormat="1" ht="75" customHeight="1" x14ac:dyDescent="0.2">
      <c r="A96" s="236" t="s">
        <v>1155</v>
      </c>
      <c r="B96" s="1" t="s">
        <v>33</v>
      </c>
      <c r="C96" s="159" t="s">
        <v>1558</v>
      </c>
      <c r="D96" s="1" t="s">
        <v>1563</v>
      </c>
      <c r="E96" s="159" t="s">
        <v>1292</v>
      </c>
      <c r="F96" s="154" t="s">
        <v>801</v>
      </c>
      <c r="G96" s="237">
        <v>10957095</v>
      </c>
      <c r="H96" s="160" t="s">
        <v>1564</v>
      </c>
      <c r="I96" s="12"/>
      <c r="J96" s="12"/>
      <c r="K96" s="12"/>
      <c r="L96" s="12"/>
      <c r="M96" s="12"/>
      <c r="N96" s="159" t="s">
        <v>1561</v>
      </c>
      <c r="O96" s="177"/>
      <c r="P96" s="159" t="s">
        <v>1562</v>
      </c>
      <c r="Q96" s="43"/>
      <c r="R96" s="43"/>
      <c r="S96" s="43"/>
      <c r="T96" s="43"/>
      <c r="U96" s="43"/>
      <c r="V96" s="43"/>
      <c r="W96" s="66"/>
      <c r="X96" s="56"/>
      <c r="Y96" s="56"/>
      <c r="Z96" s="56"/>
      <c r="AA96" s="56"/>
      <c r="AB96" s="56"/>
      <c r="AC96" s="56"/>
      <c r="AD96" s="56"/>
      <c r="AE96" s="56"/>
      <c r="AF96" s="56"/>
      <c r="AG96" s="56"/>
      <c r="AH96" s="56"/>
      <c r="AI96" s="56"/>
      <c r="AJ96" s="56"/>
      <c r="AK96" s="56"/>
      <c r="AL96" s="56"/>
      <c r="AM96" s="56"/>
      <c r="AN96" s="56"/>
      <c r="AO96" s="56"/>
      <c r="AP96" s="56"/>
      <c r="AQ96" s="56"/>
      <c r="AR96" s="56"/>
      <c r="AS96" s="56"/>
      <c r="AT96" s="56"/>
      <c r="AU96" s="56"/>
      <c r="AV96" s="56"/>
      <c r="AW96" s="56"/>
      <c r="AX96" s="56"/>
      <c r="AY96" s="56"/>
      <c r="AZ96" s="56"/>
      <c r="BA96" s="56"/>
      <c r="BB96" s="56"/>
      <c r="BC96" s="56"/>
      <c r="BD96" s="56"/>
      <c r="BE96" s="56"/>
      <c r="BF96" s="56"/>
      <c r="BG96" s="56"/>
      <c r="BH96" s="56"/>
      <c r="BI96" s="56"/>
      <c r="BJ96" s="56"/>
      <c r="BK96" s="56"/>
      <c r="BL96" s="56"/>
      <c r="BM96" s="56"/>
      <c r="BN96" s="56"/>
      <c r="BO96" s="56"/>
      <c r="BP96" s="56"/>
      <c r="BQ96" s="56"/>
      <c r="BR96" s="56"/>
      <c r="BS96" s="56"/>
      <c r="BT96" s="56"/>
      <c r="BU96" s="56"/>
      <c r="BV96" s="56"/>
      <c r="BW96" s="56"/>
      <c r="BX96" s="56"/>
      <c r="BY96" s="56"/>
      <c r="BZ96" s="56"/>
      <c r="CA96" s="56"/>
      <c r="CB96" s="56"/>
      <c r="CC96" s="56"/>
      <c r="CD96" s="56"/>
      <c r="CE96" s="56"/>
      <c r="CF96" s="56"/>
      <c r="CG96" s="56"/>
    </row>
    <row r="97" spans="1:85" s="41" customFormat="1" ht="75.599999999999994" customHeight="1" x14ac:dyDescent="0.2">
      <c r="A97" s="236" t="s">
        <v>1156</v>
      </c>
      <c r="B97" s="1" t="s">
        <v>33</v>
      </c>
      <c r="C97" s="159" t="s">
        <v>1558</v>
      </c>
      <c r="D97" s="1" t="s">
        <v>1565</v>
      </c>
      <c r="E97" s="159" t="s">
        <v>1292</v>
      </c>
      <c r="F97" s="154" t="s">
        <v>801</v>
      </c>
      <c r="G97" s="237">
        <v>10957095</v>
      </c>
      <c r="H97" s="160" t="s">
        <v>1566</v>
      </c>
      <c r="I97" s="12"/>
      <c r="J97" s="12"/>
      <c r="K97" s="12"/>
      <c r="L97" s="12"/>
      <c r="M97" s="12"/>
      <c r="N97" s="159" t="s">
        <v>1561</v>
      </c>
      <c r="O97" s="177"/>
      <c r="P97" s="159" t="s">
        <v>1562</v>
      </c>
      <c r="Q97" s="29"/>
      <c r="R97" s="29"/>
      <c r="S97" s="29"/>
      <c r="T97" s="29"/>
      <c r="U97" s="29"/>
      <c r="V97" s="29"/>
      <c r="W97" s="40"/>
      <c r="X97" s="56"/>
      <c r="Y97" s="56"/>
      <c r="Z97" s="56"/>
      <c r="AA97" s="56"/>
      <c r="AB97" s="56"/>
      <c r="AC97" s="56"/>
      <c r="AD97" s="56"/>
      <c r="AE97" s="56"/>
      <c r="AF97" s="56"/>
      <c r="AG97" s="56"/>
      <c r="AH97" s="56"/>
      <c r="AI97" s="56"/>
      <c r="AJ97" s="56"/>
      <c r="AK97" s="56"/>
      <c r="AL97" s="56"/>
      <c r="AM97" s="56"/>
      <c r="AN97" s="56"/>
      <c r="AO97" s="56"/>
      <c r="AP97" s="56"/>
      <c r="AQ97" s="56"/>
      <c r="AR97" s="56"/>
      <c r="AS97" s="56"/>
      <c r="AT97" s="56"/>
      <c r="AU97" s="56"/>
      <c r="AV97" s="56"/>
      <c r="AW97" s="56"/>
      <c r="AX97" s="56"/>
      <c r="AY97" s="56"/>
      <c r="AZ97" s="56"/>
      <c r="BA97" s="56"/>
      <c r="BB97" s="56"/>
      <c r="BC97" s="56"/>
      <c r="BD97" s="56"/>
      <c r="BE97" s="56"/>
      <c r="BF97" s="56"/>
      <c r="BG97" s="56"/>
      <c r="BH97" s="56"/>
      <c r="BI97" s="56"/>
      <c r="BJ97" s="56"/>
      <c r="BK97" s="56"/>
      <c r="BL97" s="56"/>
      <c r="BM97" s="56"/>
      <c r="BN97" s="56"/>
      <c r="BO97" s="56"/>
      <c r="BP97" s="56"/>
      <c r="BQ97" s="56"/>
      <c r="BR97" s="56"/>
      <c r="BS97" s="56"/>
      <c r="BT97" s="56"/>
      <c r="BU97" s="56"/>
      <c r="BV97" s="56"/>
      <c r="BW97" s="56"/>
      <c r="BX97" s="56"/>
      <c r="BY97" s="56"/>
      <c r="BZ97" s="56"/>
      <c r="CA97" s="56"/>
      <c r="CB97" s="56"/>
      <c r="CC97" s="56"/>
      <c r="CD97" s="56"/>
      <c r="CE97" s="56"/>
      <c r="CF97" s="56"/>
      <c r="CG97" s="56"/>
    </row>
    <row r="98" spans="1:85" s="41" customFormat="1" ht="68.099999999999994" customHeight="1" x14ac:dyDescent="0.2">
      <c r="A98" s="236" t="s">
        <v>1157</v>
      </c>
      <c r="B98" s="1" t="s">
        <v>33</v>
      </c>
      <c r="C98" s="159" t="s">
        <v>1308</v>
      </c>
      <c r="D98" s="1" t="s">
        <v>1567</v>
      </c>
      <c r="E98" s="159" t="s">
        <v>1568</v>
      </c>
      <c r="F98" s="154" t="s">
        <v>801</v>
      </c>
      <c r="G98" s="237">
        <v>10957095</v>
      </c>
      <c r="H98" s="160" t="s">
        <v>1569</v>
      </c>
      <c r="I98" s="12"/>
      <c r="J98" s="12"/>
      <c r="K98" s="12"/>
      <c r="L98" s="12"/>
      <c r="M98" s="12"/>
      <c r="N98" s="159" t="s">
        <v>1561</v>
      </c>
      <c r="O98" s="177"/>
      <c r="P98" s="159" t="s">
        <v>1562</v>
      </c>
      <c r="Q98" s="29"/>
      <c r="R98" s="29"/>
      <c r="S98" s="29"/>
      <c r="T98" s="29"/>
      <c r="U98" s="29"/>
      <c r="V98" s="29"/>
      <c r="W98" s="40"/>
      <c r="X98" s="56"/>
      <c r="Y98" s="56"/>
      <c r="Z98" s="56"/>
      <c r="AA98" s="56"/>
      <c r="AB98" s="56"/>
      <c r="AC98" s="56"/>
      <c r="AD98" s="56"/>
      <c r="AE98" s="56"/>
      <c r="AF98" s="56"/>
      <c r="AG98" s="56"/>
      <c r="AH98" s="56"/>
      <c r="AI98" s="56"/>
      <c r="AJ98" s="56"/>
      <c r="AK98" s="56"/>
      <c r="AL98" s="56"/>
      <c r="AM98" s="56"/>
      <c r="AN98" s="56"/>
      <c r="AO98" s="56"/>
      <c r="AP98" s="56"/>
      <c r="AQ98" s="56"/>
      <c r="AR98" s="56"/>
      <c r="AS98" s="56"/>
      <c r="AT98" s="56"/>
      <c r="AU98" s="56"/>
      <c r="AV98" s="56"/>
      <c r="AW98" s="56"/>
      <c r="AX98" s="56"/>
      <c r="AY98" s="56"/>
      <c r="AZ98" s="56"/>
      <c r="BA98" s="56"/>
      <c r="BB98" s="56"/>
      <c r="BC98" s="56"/>
      <c r="BD98" s="56"/>
      <c r="BE98" s="56"/>
      <c r="BF98" s="56"/>
      <c r="BG98" s="56"/>
      <c r="BH98" s="56"/>
      <c r="BI98" s="56"/>
      <c r="BJ98" s="56"/>
      <c r="BK98" s="56"/>
      <c r="BL98" s="56"/>
      <c r="BM98" s="56"/>
      <c r="BN98" s="56"/>
      <c r="BO98" s="56"/>
      <c r="BP98" s="56"/>
      <c r="BQ98" s="56"/>
      <c r="BR98" s="56"/>
      <c r="BS98" s="56"/>
      <c r="BT98" s="56"/>
      <c r="BU98" s="56"/>
      <c r="BV98" s="56"/>
      <c r="BW98" s="56"/>
      <c r="BX98" s="56"/>
      <c r="BY98" s="56"/>
      <c r="BZ98" s="56"/>
      <c r="CA98" s="56"/>
      <c r="CB98" s="56"/>
      <c r="CC98" s="56"/>
      <c r="CD98" s="56"/>
      <c r="CE98" s="56"/>
      <c r="CF98" s="56"/>
      <c r="CG98" s="56"/>
    </row>
    <row r="99" spans="1:85" s="48" customFormat="1" ht="72.95" customHeight="1" x14ac:dyDescent="0.2">
      <c r="A99" s="236" t="s">
        <v>1158</v>
      </c>
      <c r="B99" s="1" t="s">
        <v>33</v>
      </c>
      <c r="C99" s="193" t="s">
        <v>1570</v>
      </c>
      <c r="D99" s="19" t="s">
        <v>1571</v>
      </c>
      <c r="E99" s="193" t="s">
        <v>1572</v>
      </c>
      <c r="F99" s="194" t="s">
        <v>1573</v>
      </c>
      <c r="G99" s="237">
        <v>2000400</v>
      </c>
      <c r="H99" s="196" t="s">
        <v>1574</v>
      </c>
      <c r="I99" s="12"/>
      <c r="J99" s="12"/>
      <c r="K99" s="12"/>
      <c r="L99" s="12"/>
      <c r="M99" s="12"/>
      <c r="N99" s="159" t="s">
        <v>1575</v>
      </c>
      <c r="O99" s="177"/>
      <c r="P99" s="159" t="s">
        <v>1260</v>
      </c>
      <c r="Q99" s="43"/>
      <c r="R99" s="43"/>
      <c r="S99" s="43"/>
      <c r="T99" s="43"/>
      <c r="U99" s="43"/>
      <c r="V99" s="43"/>
      <c r="W99" s="66"/>
      <c r="X99" s="56"/>
      <c r="Y99" s="56"/>
      <c r="Z99" s="56"/>
      <c r="AA99" s="56"/>
      <c r="AB99" s="56"/>
      <c r="AC99" s="56"/>
      <c r="AD99" s="56"/>
      <c r="AE99" s="56"/>
      <c r="AF99" s="56"/>
      <c r="AG99" s="56"/>
      <c r="AH99" s="56"/>
      <c r="AI99" s="56"/>
      <c r="AJ99" s="56"/>
      <c r="AK99" s="56"/>
      <c r="AL99" s="56"/>
      <c r="AM99" s="56"/>
      <c r="AN99" s="56"/>
      <c r="AO99" s="56"/>
      <c r="AP99" s="56"/>
      <c r="AQ99" s="56"/>
      <c r="AR99" s="56"/>
      <c r="AS99" s="56"/>
      <c r="AT99" s="56"/>
      <c r="AU99" s="56"/>
      <c r="AV99" s="56"/>
      <c r="AW99" s="56"/>
      <c r="AX99" s="56"/>
      <c r="AY99" s="56"/>
      <c r="AZ99" s="56"/>
      <c r="BA99" s="56"/>
      <c r="BB99" s="56"/>
      <c r="BC99" s="56"/>
      <c r="BD99" s="56"/>
      <c r="BE99" s="56"/>
      <c r="BF99" s="56"/>
      <c r="BG99" s="56"/>
      <c r="BH99" s="56"/>
      <c r="BI99" s="56"/>
      <c r="BJ99" s="56"/>
      <c r="BK99" s="56"/>
      <c r="BL99" s="56"/>
      <c r="BM99" s="56"/>
      <c r="BN99" s="56"/>
      <c r="BO99" s="56"/>
      <c r="BP99" s="56"/>
      <c r="BQ99" s="56"/>
      <c r="BR99" s="56"/>
      <c r="BS99" s="56"/>
      <c r="BT99" s="56"/>
      <c r="BU99" s="56"/>
      <c r="BV99" s="56"/>
      <c r="BW99" s="56"/>
      <c r="BX99" s="56"/>
      <c r="BY99" s="56"/>
      <c r="BZ99" s="56"/>
      <c r="CA99" s="56"/>
      <c r="CB99" s="56"/>
      <c r="CC99" s="56"/>
      <c r="CD99" s="56"/>
      <c r="CE99" s="56"/>
      <c r="CF99" s="56"/>
      <c r="CG99" s="56"/>
    </row>
    <row r="100" spans="1:85" s="41" customFormat="1" ht="66.599999999999994" customHeight="1" x14ac:dyDescent="0.2">
      <c r="A100" s="216" t="s">
        <v>1159</v>
      </c>
      <c r="B100" s="1" t="s">
        <v>33</v>
      </c>
      <c r="C100" s="159" t="s">
        <v>1361</v>
      </c>
      <c r="D100" s="1" t="s">
        <v>1576</v>
      </c>
      <c r="E100" s="159" t="s">
        <v>1361</v>
      </c>
      <c r="F100" s="154" t="s">
        <v>1577</v>
      </c>
      <c r="G100" s="237">
        <v>2188000</v>
      </c>
      <c r="H100" s="160" t="s">
        <v>1578</v>
      </c>
      <c r="I100" s="12"/>
      <c r="J100" s="12"/>
      <c r="K100" s="12"/>
      <c r="L100" s="12"/>
      <c r="M100" s="12"/>
      <c r="N100" s="159" t="s">
        <v>1579</v>
      </c>
      <c r="O100" s="177"/>
      <c r="P100" s="159" t="s">
        <v>1260</v>
      </c>
      <c r="Q100" s="29"/>
      <c r="R100" s="29"/>
      <c r="S100" s="29"/>
      <c r="T100" s="29"/>
      <c r="U100" s="29"/>
      <c r="V100" s="29"/>
      <c r="W100" s="40"/>
      <c r="X100" s="56"/>
      <c r="Y100" s="56"/>
      <c r="Z100" s="56"/>
      <c r="AA100" s="56"/>
      <c r="AB100" s="56"/>
      <c r="AC100" s="56"/>
      <c r="AD100" s="56"/>
      <c r="AE100" s="56"/>
      <c r="AF100" s="56"/>
      <c r="AG100" s="56"/>
      <c r="AH100" s="56"/>
      <c r="AI100" s="56"/>
      <c r="AJ100" s="56"/>
      <c r="AK100" s="56"/>
      <c r="AL100" s="56"/>
      <c r="AM100" s="56"/>
      <c r="AN100" s="56"/>
      <c r="AO100" s="56"/>
      <c r="AP100" s="56"/>
      <c r="AQ100" s="56"/>
      <c r="AR100" s="56"/>
      <c r="AS100" s="56"/>
      <c r="AT100" s="56"/>
      <c r="AU100" s="56"/>
      <c r="AV100" s="56"/>
      <c r="AW100" s="56"/>
      <c r="AX100" s="56"/>
      <c r="AY100" s="56"/>
      <c r="AZ100" s="56"/>
      <c r="BA100" s="56"/>
      <c r="BB100" s="56"/>
      <c r="BC100" s="56"/>
      <c r="BD100" s="56"/>
      <c r="BE100" s="56"/>
      <c r="BF100" s="56"/>
      <c r="BG100" s="56"/>
      <c r="BH100" s="56"/>
      <c r="BI100" s="56"/>
      <c r="BJ100" s="56"/>
      <c r="BK100" s="56"/>
      <c r="BL100" s="56"/>
      <c r="BM100" s="56"/>
      <c r="BN100" s="56"/>
      <c r="BO100" s="56"/>
      <c r="BP100" s="56"/>
      <c r="BQ100" s="56"/>
      <c r="BR100" s="56"/>
      <c r="BS100" s="56"/>
      <c r="BT100" s="56"/>
      <c r="BU100" s="56"/>
      <c r="BV100" s="56"/>
      <c r="BW100" s="56"/>
      <c r="BX100" s="56"/>
      <c r="BY100" s="56"/>
      <c r="BZ100" s="56"/>
      <c r="CA100" s="56"/>
      <c r="CB100" s="56"/>
      <c r="CC100" s="56"/>
      <c r="CD100" s="56"/>
      <c r="CE100" s="56"/>
      <c r="CF100" s="56"/>
      <c r="CG100" s="56"/>
    </row>
    <row r="101" spans="1:85" ht="74.099999999999994" customHeight="1" x14ac:dyDescent="0.2">
      <c r="A101" s="216" t="s">
        <v>1160</v>
      </c>
      <c r="B101" s="1" t="s">
        <v>33</v>
      </c>
      <c r="C101" s="159" t="s">
        <v>1580</v>
      </c>
      <c r="D101" s="1" t="s">
        <v>1581</v>
      </c>
      <c r="E101" s="159" t="s">
        <v>1572</v>
      </c>
      <c r="F101" s="154" t="s">
        <v>1582</v>
      </c>
      <c r="G101" s="237">
        <v>2800000</v>
      </c>
      <c r="H101" s="160" t="s">
        <v>1583</v>
      </c>
      <c r="I101" s="12"/>
      <c r="J101" s="12"/>
      <c r="K101" s="12"/>
      <c r="L101" s="12"/>
      <c r="M101" s="12"/>
      <c r="N101" s="159" t="s">
        <v>1025</v>
      </c>
      <c r="O101" s="177"/>
      <c r="P101" s="159" t="s">
        <v>1026</v>
      </c>
      <c r="Q101" s="29"/>
      <c r="R101" s="29"/>
      <c r="S101" s="29"/>
      <c r="T101" s="29"/>
      <c r="U101" s="29"/>
      <c r="V101" s="29"/>
      <c r="W101" s="40"/>
      <c r="X101" s="57"/>
    </row>
    <row r="102" spans="1:85" ht="80.099999999999994" customHeight="1" x14ac:dyDescent="0.2">
      <c r="A102" s="216" t="s">
        <v>1161</v>
      </c>
      <c r="B102" s="1" t="s">
        <v>33</v>
      </c>
      <c r="C102" s="159" t="s">
        <v>1377</v>
      </c>
      <c r="D102" s="1" t="s">
        <v>1584</v>
      </c>
      <c r="E102" s="159" t="s">
        <v>1377</v>
      </c>
      <c r="F102" s="154" t="s">
        <v>1585</v>
      </c>
      <c r="G102" s="238">
        <v>1724920</v>
      </c>
      <c r="H102" s="160" t="s">
        <v>1586</v>
      </c>
      <c r="I102" s="12"/>
      <c r="J102" s="12"/>
      <c r="K102" s="12"/>
      <c r="L102" s="12"/>
      <c r="M102" s="12"/>
      <c r="N102" s="159" t="s">
        <v>1579</v>
      </c>
      <c r="O102" s="177"/>
      <c r="P102" s="159" t="s">
        <v>1260</v>
      </c>
      <c r="Q102" s="29"/>
      <c r="R102" s="29"/>
      <c r="S102" s="29"/>
      <c r="T102" s="29"/>
      <c r="U102" s="29"/>
      <c r="V102" s="29"/>
      <c r="W102" s="40"/>
      <c r="X102" s="57"/>
    </row>
    <row r="103" spans="1:85" ht="65.099999999999994" customHeight="1" x14ac:dyDescent="0.2">
      <c r="A103" s="216" t="s">
        <v>1162</v>
      </c>
      <c r="B103" s="1" t="s">
        <v>33</v>
      </c>
      <c r="C103" s="159" t="s">
        <v>1377</v>
      </c>
      <c r="D103" s="1" t="s">
        <v>1587</v>
      </c>
      <c r="E103" s="159" t="s">
        <v>1572</v>
      </c>
      <c r="F103" s="154" t="s">
        <v>1588</v>
      </c>
      <c r="G103" s="238">
        <v>4200000</v>
      </c>
      <c r="H103" s="160" t="s">
        <v>1112</v>
      </c>
      <c r="I103" s="12"/>
      <c r="J103" s="12"/>
      <c r="K103" s="12"/>
      <c r="L103" s="12"/>
      <c r="M103" s="12"/>
      <c r="N103" s="159" t="s">
        <v>1295</v>
      </c>
      <c r="O103" s="177"/>
      <c r="P103" s="159" t="s">
        <v>551</v>
      </c>
      <c r="Q103" s="1"/>
      <c r="R103" s="1"/>
      <c r="S103" s="1"/>
      <c r="T103" s="1"/>
      <c r="U103" s="1"/>
      <c r="V103" s="1"/>
      <c r="W103" s="14"/>
      <c r="X103" s="57"/>
    </row>
    <row r="104" spans="1:85" ht="63.95" customHeight="1" x14ac:dyDescent="0.2">
      <c r="A104" s="216" t="s">
        <v>1163</v>
      </c>
      <c r="B104" s="1" t="s">
        <v>33</v>
      </c>
      <c r="C104" s="159" t="s">
        <v>1572</v>
      </c>
      <c r="D104" s="1" t="s">
        <v>1589</v>
      </c>
      <c r="E104" s="159" t="s">
        <v>1572</v>
      </c>
      <c r="F104" s="154" t="s">
        <v>1590</v>
      </c>
      <c r="G104" s="237">
        <v>7105000</v>
      </c>
      <c r="H104" s="160" t="s">
        <v>1591</v>
      </c>
      <c r="I104" s="12"/>
      <c r="J104" s="12"/>
      <c r="K104" s="12"/>
      <c r="L104" s="12"/>
      <c r="M104" s="12"/>
      <c r="N104" s="159" t="s">
        <v>436</v>
      </c>
      <c r="O104" s="177"/>
      <c r="P104" s="159" t="s">
        <v>1260</v>
      </c>
      <c r="Q104" s="29"/>
      <c r="R104" s="29"/>
      <c r="S104" s="29"/>
      <c r="T104" s="29"/>
      <c r="U104" s="29"/>
      <c r="V104" s="29"/>
      <c r="W104" s="40"/>
      <c r="X104" s="57"/>
    </row>
    <row r="105" spans="1:85" ht="86.45" customHeight="1" x14ac:dyDescent="0.2">
      <c r="A105" s="216" t="s">
        <v>1164</v>
      </c>
      <c r="B105" s="1" t="s">
        <v>33</v>
      </c>
      <c r="C105" s="159" t="s">
        <v>1439</v>
      </c>
      <c r="D105" s="1" t="s">
        <v>1592</v>
      </c>
      <c r="E105" s="159" t="s">
        <v>1439</v>
      </c>
      <c r="F105" s="154" t="s">
        <v>1593</v>
      </c>
      <c r="G105" s="237">
        <v>1500957</v>
      </c>
      <c r="H105" s="160" t="s">
        <v>1594</v>
      </c>
      <c r="I105" s="12"/>
      <c r="J105" s="12"/>
      <c r="K105" s="12"/>
      <c r="L105" s="12"/>
      <c r="M105" s="12"/>
      <c r="N105" s="159" t="s">
        <v>1038</v>
      </c>
      <c r="O105" s="177"/>
      <c r="P105" s="159" t="s">
        <v>1029</v>
      </c>
      <c r="Q105" s="15"/>
      <c r="R105" s="15"/>
      <c r="S105" s="15"/>
      <c r="T105" s="15"/>
      <c r="U105" s="15"/>
      <c r="V105" s="15"/>
      <c r="W105" s="67"/>
      <c r="X105" s="57"/>
    </row>
    <row r="106" spans="1:85" ht="86.45" customHeight="1" x14ac:dyDescent="0.2">
      <c r="A106" s="216" t="s">
        <v>1165</v>
      </c>
      <c r="B106" s="1" t="s">
        <v>33</v>
      </c>
      <c r="C106" s="159" t="s">
        <v>1595</v>
      </c>
      <c r="D106" s="1" t="s">
        <v>1596</v>
      </c>
      <c r="E106" s="159" t="s">
        <v>1597</v>
      </c>
      <c r="F106" s="154" t="s">
        <v>1598</v>
      </c>
      <c r="G106" s="237">
        <v>4217039</v>
      </c>
      <c r="H106" s="160" t="s">
        <v>1599</v>
      </c>
      <c r="I106" s="12"/>
      <c r="J106" s="12"/>
      <c r="K106" s="12"/>
      <c r="L106" s="12"/>
      <c r="M106" s="12"/>
      <c r="N106" s="159" t="s">
        <v>1600</v>
      </c>
      <c r="O106" s="177"/>
      <c r="P106" s="159" t="s">
        <v>1601</v>
      </c>
      <c r="Q106" s="29"/>
      <c r="R106" s="29"/>
      <c r="S106" s="29"/>
      <c r="T106" s="29"/>
      <c r="U106" s="29"/>
      <c r="V106" s="29"/>
      <c r="W106" s="40"/>
      <c r="X106" s="57"/>
    </row>
    <row r="107" spans="1:85" ht="78.95" customHeight="1" x14ac:dyDescent="0.2">
      <c r="A107" s="216" t="s">
        <v>1166</v>
      </c>
      <c r="B107" s="1" t="s">
        <v>33</v>
      </c>
      <c r="C107" s="159" t="s">
        <v>1439</v>
      </c>
      <c r="D107" s="1" t="s">
        <v>1602</v>
      </c>
      <c r="E107" s="159" t="s">
        <v>1597</v>
      </c>
      <c r="F107" s="154" t="s">
        <v>1603</v>
      </c>
      <c r="G107" s="237">
        <v>3247167</v>
      </c>
      <c r="H107" s="160" t="s">
        <v>1604</v>
      </c>
      <c r="I107" s="12"/>
      <c r="J107" s="12"/>
      <c r="K107" s="12"/>
      <c r="L107" s="12"/>
      <c r="M107" s="12"/>
      <c r="N107" s="159" t="s">
        <v>1600</v>
      </c>
      <c r="O107" s="177"/>
      <c r="P107" s="159" t="s">
        <v>1601</v>
      </c>
      <c r="Q107" s="29"/>
      <c r="R107" s="29"/>
      <c r="S107" s="29"/>
      <c r="T107" s="29"/>
      <c r="U107" s="29"/>
      <c r="V107" s="29"/>
      <c r="W107" s="40"/>
      <c r="X107" s="57"/>
    </row>
    <row r="108" spans="1:85" ht="72.599999999999994" customHeight="1" x14ac:dyDescent="0.2">
      <c r="A108" s="216" t="s">
        <v>1167</v>
      </c>
      <c r="B108" s="1" t="s">
        <v>33</v>
      </c>
      <c r="C108" s="159" t="s">
        <v>1439</v>
      </c>
      <c r="D108" s="1" t="s">
        <v>1605</v>
      </c>
      <c r="E108" s="159" t="s">
        <v>1597</v>
      </c>
      <c r="F108" s="154" t="s">
        <v>1606</v>
      </c>
      <c r="G108" s="210">
        <v>1317824</v>
      </c>
      <c r="H108" s="160" t="s">
        <v>1607</v>
      </c>
      <c r="I108" s="12"/>
      <c r="J108" s="12"/>
      <c r="K108" s="12"/>
      <c r="L108" s="12"/>
      <c r="M108" s="12"/>
      <c r="N108" s="159" t="s">
        <v>1561</v>
      </c>
      <c r="O108" s="159"/>
      <c r="P108" s="159" t="s">
        <v>1049</v>
      </c>
      <c r="Q108" s="29"/>
      <c r="R108" s="29"/>
      <c r="S108" s="29"/>
      <c r="T108" s="29"/>
      <c r="U108" s="29"/>
      <c r="V108" s="29"/>
      <c r="W108" s="40"/>
      <c r="X108" s="57"/>
    </row>
    <row r="109" spans="1:85" ht="84" customHeight="1" x14ac:dyDescent="0.2">
      <c r="A109" s="169" t="s">
        <v>1168</v>
      </c>
      <c r="B109" s="169" t="s">
        <v>33</v>
      </c>
      <c r="C109" s="212"/>
      <c r="D109" s="169"/>
      <c r="E109" s="212"/>
      <c r="F109" s="213" t="s">
        <v>1608</v>
      </c>
      <c r="G109" s="214"/>
      <c r="H109" s="215"/>
      <c r="I109" s="123"/>
      <c r="J109" s="123"/>
      <c r="K109" s="123"/>
      <c r="L109" s="123"/>
      <c r="M109" s="123"/>
      <c r="N109" s="212"/>
      <c r="O109" s="212"/>
      <c r="P109" s="212"/>
      <c r="Q109" s="29"/>
      <c r="R109" s="29"/>
      <c r="S109" s="29"/>
      <c r="T109" s="29"/>
      <c r="U109" s="29"/>
      <c r="V109" s="29"/>
      <c r="W109" s="40"/>
      <c r="X109" s="57"/>
    </row>
    <row r="110" spans="1:85" ht="81" customHeight="1" x14ac:dyDescent="0.2">
      <c r="A110" s="216" t="s">
        <v>1169</v>
      </c>
      <c r="B110" s="1" t="s">
        <v>33</v>
      </c>
      <c r="C110" s="159" t="s">
        <v>1609</v>
      </c>
      <c r="D110" s="1" t="s">
        <v>1610</v>
      </c>
      <c r="E110" s="159" t="s">
        <v>1443</v>
      </c>
      <c r="F110" s="154" t="s">
        <v>1611</v>
      </c>
      <c r="G110" s="210">
        <v>444818</v>
      </c>
      <c r="H110" s="160" t="s">
        <v>1612</v>
      </c>
      <c r="I110" s="12"/>
      <c r="J110" s="12"/>
      <c r="K110" s="12"/>
      <c r="L110" s="12"/>
      <c r="M110" s="12"/>
      <c r="N110" s="159" t="s">
        <v>1613</v>
      </c>
      <c r="O110" s="159"/>
      <c r="P110" s="159" t="s">
        <v>1614</v>
      </c>
      <c r="Q110" s="29"/>
      <c r="R110" s="29"/>
      <c r="S110" s="29"/>
      <c r="T110" s="29"/>
      <c r="U110" s="29"/>
      <c r="V110" s="29"/>
      <c r="W110" s="40"/>
      <c r="X110" s="57"/>
    </row>
    <row r="111" spans="1:85" ht="71.45" customHeight="1" x14ac:dyDescent="0.2">
      <c r="A111" s="216" t="s">
        <v>1170</v>
      </c>
      <c r="B111" s="1" t="s">
        <v>33</v>
      </c>
      <c r="C111" s="159" t="s">
        <v>1615</v>
      </c>
      <c r="D111" s="1" t="s">
        <v>1616</v>
      </c>
      <c r="E111" s="159" t="s">
        <v>1615</v>
      </c>
      <c r="F111" s="154" t="s">
        <v>1617</v>
      </c>
      <c r="G111" s="210">
        <v>1317824</v>
      </c>
      <c r="H111" s="160" t="s">
        <v>1618</v>
      </c>
      <c r="I111" s="12"/>
      <c r="J111" s="12"/>
      <c r="K111" s="12"/>
      <c r="L111" s="12"/>
      <c r="M111" s="12"/>
      <c r="N111" s="159" t="s">
        <v>1619</v>
      </c>
      <c r="O111" s="159"/>
      <c r="P111" s="159" t="s">
        <v>1023</v>
      </c>
      <c r="Q111" s="29"/>
      <c r="R111" s="29"/>
      <c r="S111" s="29"/>
      <c r="T111" s="29"/>
      <c r="U111" s="29"/>
      <c r="V111" s="29"/>
      <c r="W111" s="40"/>
      <c r="X111" s="57"/>
    </row>
    <row r="112" spans="1:85" ht="74.099999999999994" customHeight="1" x14ac:dyDescent="0.2">
      <c r="A112" s="216" t="s">
        <v>1171</v>
      </c>
      <c r="B112" s="1" t="s">
        <v>33</v>
      </c>
      <c r="C112" s="159" t="s">
        <v>1615</v>
      </c>
      <c r="D112" s="1" t="s">
        <v>1620</v>
      </c>
      <c r="E112" s="159" t="s">
        <v>1615</v>
      </c>
      <c r="F112" s="154" t="s">
        <v>1621</v>
      </c>
      <c r="G112" s="210">
        <v>527129</v>
      </c>
      <c r="H112" s="160" t="s">
        <v>1622</v>
      </c>
      <c r="I112" s="12"/>
      <c r="J112" s="12"/>
      <c r="K112" s="12"/>
      <c r="L112" s="12"/>
      <c r="M112" s="12"/>
      <c r="N112" s="159" t="s">
        <v>1613</v>
      </c>
      <c r="O112" s="159"/>
      <c r="P112" s="159" t="s">
        <v>1614</v>
      </c>
      <c r="Q112" s="29"/>
      <c r="R112" s="29"/>
      <c r="S112" s="29"/>
      <c r="T112" s="29"/>
      <c r="U112" s="29"/>
      <c r="V112" s="29"/>
      <c r="W112" s="40"/>
      <c r="X112" s="57"/>
    </row>
    <row r="113" spans="1:86" s="28" customFormat="1" ht="60.6" customHeight="1" x14ac:dyDescent="0.2">
      <c r="A113" s="216" t="s">
        <v>1172</v>
      </c>
      <c r="B113" s="1" t="s">
        <v>33</v>
      </c>
      <c r="C113" s="159" t="s">
        <v>1451</v>
      </c>
      <c r="D113" s="1" t="s">
        <v>1623</v>
      </c>
      <c r="E113" s="159" t="s">
        <v>1624</v>
      </c>
      <c r="F113" s="154" t="s">
        <v>1625</v>
      </c>
      <c r="G113" s="210">
        <v>2500000</v>
      </c>
      <c r="H113" s="160" t="s">
        <v>1626</v>
      </c>
      <c r="I113" s="12"/>
      <c r="J113" s="12"/>
      <c r="K113" s="12"/>
      <c r="L113" s="12"/>
      <c r="M113" s="12"/>
      <c r="N113" s="159" t="s">
        <v>1627</v>
      </c>
      <c r="O113" s="159"/>
      <c r="P113" s="159" t="s">
        <v>1628</v>
      </c>
      <c r="Q113" s="43"/>
      <c r="R113" s="43"/>
      <c r="S113" s="43"/>
      <c r="T113" s="43"/>
      <c r="U113" s="43"/>
      <c r="V113" s="43"/>
      <c r="W113" s="66"/>
      <c r="X113" s="57"/>
      <c r="Y113" s="75"/>
      <c r="Z113" s="75"/>
      <c r="AA113" s="75"/>
      <c r="AB113" s="75"/>
      <c r="AC113" s="75"/>
      <c r="AD113" s="75"/>
      <c r="AE113" s="75"/>
      <c r="AF113" s="75"/>
      <c r="AG113" s="75"/>
      <c r="AH113" s="75"/>
      <c r="AI113" s="75"/>
      <c r="AJ113" s="75"/>
      <c r="AK113" s="75"/>
      <c r="AL113" s="75"/>
      <c r="AM113" s="75"/>
      <c r="AN113" s="75"/>
      <c r="AO113" s="75"/>
      <c r="AP113" s="75"/>
      <c r="AQ113" s="75"/>
      <c r="AR113" s="75"/>
      <c r="AS113" s="75"/>
      <c r="AT113" s="75"/>
      <c r="AU113" s="75"/>
      <c r="AV113" s="75"/>
      <c r="AW113" s="75"/>
      <c r="AX113" s="75"/>
      <c r="AY113" s="75"/>
      <c r="AZ113" s="75"/>
      <c r="BA113" s="75"/>
      <c r="BB113" s="75"/>
      <c r="BC113" s="75"/>
      <c r="BD113" s="75"/>
      <c r="BE113" s="75"/>
      <c r="BF113" s="75"/>
      <c r="BG113" s="75"/>
      <c r="BH113" s="75"/>
      <c r="BI113" s="75"/>
      <c r="BJ113" s="75"/>
      <c r="BK113" s="75"/>
      <c r="BL113" s="75"/>
      <c r="BM113" s="75"/>
      <c r="BN113" s="75"/>
      <c r="BO113" s="75"/>
      <c r="BP113" s="75"/>
      <c r="BQ113" s="75"/>
      <c r="BR113" s="75"/>
      <c r="BS113" s="75"/>
      <c r="BT113" s="75"/>
      <c r="BU113" s="75"/>
      <c r="BV113" s="75"/>
      <c r="BW113" s="75"/>
      <c r="BX113" s="75"/>
      <c r="BY113" s="75"/>
      <c r="BZ113" s="75"/>
      <c r="CA113" s="75"/>
      <c r="CB113" s="75"/>
      <c r="CC113" s="75"/>
      <c r="CD113" s="75"/>
      <c r="CE113" s="75"/>
      <c r="CF113" s="75"/>
      <c r="CG113" s="75"/>
    </row>
    <row r="114" spans="1:86" ht="62.1" customHeight="1" x14ac:dyDescent="0.2">
      <c r="A114" s="216" t="s">
        <v>1173</v>
      </c>
      <c r="B114" s="1" t="s">
        <v>33</v>
      </c>
      <c r="C114" s="159" t="s">
        <v>1629</v>
      </c>
      <c r="D114" s="1" t="s">
        <v>1630</v>
      </c>
      <c r="E114" s="159" t="s">
        <v>1629</v>
      </c>
      <c r="F114" s="154" t="s">
        <v>1631</v>
      </c>
      <c r="G114" s="210">
        <v>5810211</v>
      </c>
      <c r="H114" s="160" t="s">
        <v>1632</v>
      </c>
      <c r="I114" s="12"/>
      <c r="J114" s="12"/>
      <c r="K114" s="12"/>
      <c r="L114" s="12"/>
      <c r="M114" s="12"/>
      <c r="N114" s="159" t="s">
        <v>1613</v>
      </c>
      <c r="O114" s="159"/>
      <c r="P114" s="159" t="s">
        <v>1614</v>
      </c>
      <c r="Q114" s="29"/>
      <c r="R114" s="29"/>
      <c r="S114" s="29"/>
      <c r="T114" s="29"/>
      <c r="U114" s="29"/>
      <c r="V114" s="29"/>
      <c r="W114" s="40"/>
      <c r="X114" s="57"/>
    </row>
    <row r="115" spans="1:86" s="28" customFormat="1" ht="104.25" customHeight="1" x14ac:dyDescent="0.2">
      <c r="A115" s="216" t="s">
        <v>1174</v>
      </c>
      <c r="B115" s="1" t="s">
        <v>33</v>
      </c>
      <c r="C115" s="159" t="s">
        <v>1615</v>
      </c>
      <c r="D115" s="1" t="s">
        <v>1633</v>
      </c>
      <c r="E115" s="159" t="s">
        <v>1469</v>
      </c>
      <c r="F115" s="154" t="s">
        <v>1634</v>
      </c>
      <c r="G115" s="210">
        <v>1245489</v>
      </c>
      <c r="H115" s="160" t="s">
        <v>1635</v>
      </c>
      <c r="I115" s="12"/>
      <c r="J115" s="12"/>
      <c r="K115" s="12"/>
      <c r="L115" s="12"/>
      <c r="M115" s="12"/>
      <c r="N115" s="159" t="s">
        <v>1619</v>
      </c>
      <c r="O115" s="159"/>
      <c r="P115" s="159" t="s">
        <v>1023</v>
      </c>
      <c r="Q115" s="43"/>
      <c r="R115" s="43"/>
      <c r="S115" s="43"/>
      <c r="T115" s="43"/>
      <c r="U115" s="43"/>
      <c r="V115" s="43"/>
      <c r="W115" s="66"/>
      <c r="X115" s="57"/>
      <c r="Y115" s="75"/>
      <c r="Z115" s="75"/>
      <c r="AA115" s="75"/>
      <c r="AB115" s="75"/>
      <c r="AC115" s="75"/>
      <c r="AD115" s="75"/>
      <c r="AE115" s="75"/>
      <c r="AF115" s="75"/>
      <c r="AG115" s="75"/>
      <c r="AH115" s="75"/>
      <c r="AI115" s="75"/>
      <c r="AJ115" s="75"/>
      <c r="AK115" s="75"/>
      <c r="AL115" s="75"/>
      <c r="AM115" s="75"/>
      <c r="AN115" s="75"/>
      <c r="AO115" s="75"/>
      <c r="AP115" s="75"/>
      <c r="AQ115" s="75"/>
      <c r="AR115" s="75"/>
      <c r="AS115" s="75"/>
      <c r="AT115" s="75"/>
      <c r="AU115" s="75"/>
      <c r="AV115" s="75"/>
      <c r="AW115" s="75"/>
      <c r="AX115" s="75"/>
      <c r="AY115" s="75"/>
      <c r="AZ115" s="75"/>
      <c r="BA115" s="75"/>
      <c r="BB115" s="75"/>
      <c r="BC115" s="75"/>
      <c r="BD115" s="75"/>
      <c r="BE115" s="75"/>
      <c r="BF115" s="75"/>
      <c r="BG115" s="75"/>
      <c r="BH115" s="75"/>
      <c r="BI115" s="75"/>
      <c r="BJ115" s="75"/>
      <c r="BK115" s="75"/>
      <c r="BL115" s="75"/>
      <c r="BM115" s="75"/>
      <c r="BN115" s="75"/>
      <c r="BO115" s="75"/>
      <c r="BP115" s="75"/>
      <c r="BQ115" s="75"/>
      <c r="BR115" s="75"/>
      <c r="BS115" s="75"/>
      <c r="BT115" s="75"/>
      <c r="BU115" s="75"/>
      <c r="BV115" s="75"/>
      <c r="BW115" s="75"/>
      <c r="BX115" s="75"/>
      <c r="BY115" s="75"/>
      <c r="BZ115" s="75"/>
      <c r="CA115" s="75"/>
      <c r="CB115" s="75"/>
      <c r="CC115" s="75"/>
      <c r="CD115" s="75"/>
      <c r="CE115" s="75"/>
      <c r="CF115" s="75"/>
      <c r="CG115" s="75"/>
    </row>
    <row r="116" spans="1:86" ht="63.75" customHeight="1" x14ac:dyDescent="0.2">
      <c r="A116" s="216" t="s">
        <v>1175</v>
      </c>
      <c r="B116" s="1" t="s">
        <v>33</v>
      </c>
      <c r="C116" s="159" t="s">
        <v>1439</v>
      </c>
      <c r="D116" s="1" t="s">
        <v>1636</v>
      </c>
      <c r="E116" s="159" t="s">
        <v>1469</v>
      </c>
      <c r="F116" s="154" t="s">
        <v>1637</v>
      </c>
      <c r="G116" s="210">
        <v>790695</v>
      </c>
      <c r="H116" s="160" t="s">
        <v>1638</v>
      </c>
      <c r="I116" s="12"/>
      <c r="J116" s="12"/>
      <c r="K116" s="12"/>
      <c r="L116" s="12"/>
      <c r="M116" s="12"/>
      <c r="N116" s="159" t="s">
        <v>1639</v>
      </c>
      <c r="O116" s="159"/>
      <c r="P116" s="159" t="s">
        <v>1049</v>
      </c>
      <c r="Q116" s="25"/>
      <c r="R116" s="25"/>
      <c r="S116" s="25"/>
      <c r="T116" s="25"/>
      <c r="U116" s="25"/>
      <c r="V116" s="25"/>
      <c r="W116" s="68"/>
      <c r="X116" s="57"/>
    </row>
    <row r="117" spans="1:86" ht="69" customHeight="1" x14ac:dyDescent="0.2">
      <c r="A117" s="216" t="s">
        <v>1176</v>
      </c>
      <c r="B117" s="1" t="s">
        <v>33</v>
      </c>
      <c r="C117" s="159" t="s">
        <v>1439</v>
      </c>
      <c r="D117" s="1" t="s">
        <v>1640</v>
      </c>
      <c r="E117" s="159" t="s">
        <v>1469</v>
      </c>
      <c r="F117" s="154" t="s">
        <v>1641</v>
      </c>
      <c r="G117" s="210">
        <v>790695</v>
      </c>
      <c r="H117" s="160" t="s">
        <v>1642</v>
      </c>
      <c r="I117" s="12"/>
      <c r="J117" s="12"/>
      <c r="K117" s="12"/>
      <c r="L117" s="12"/>
      <c r="M117" s="12"/>
      <c r="N117" s="159" t="s">
        <v>1639</v>
      </c>
      <c r="O117" s="159"/>
      <c r="P117" s="159" t="s">
        <v>1049</v>
      </c>
      <c r="Q117" s="239"/>
      <c r="R117" s="13"/>
      <c r="S117" s="13"/>
      <c r="T117" s="13"/>
      <c r="U117" s="13"/>
      <c r="V117" s="13"/>
      <c r="W117" s="69"/>
    </row>
    <row r="118" spans="1:86" s="23" customFormat="1" ht="95.45" customHeight="1" x14ac:dyDescent="0.2">
      <c r="A118" s="216" t="s">
        <v>1177</v>
      </c>
      <c r="B118" s="1" t="s">
        <v>33</v>
      </c>
      <c r="C118" s="159" t="s">
        <v>1451</v>
      </c>
      <c r="D118" s="1" t="s">
        <v>1643</v>
      </c>
      <c r="E118" s="159" t="s">
        <v>1644</v>
      </c>
      <c r="F118" s="154" t="s">
        <v>1625</v>
      </c>
      <c r="G118" s="210">
        <v>7281000</v>
      </c>
      <c r="H118" s="160" t="s">
        <v>1645</v>
      </c>
      <c r="I118" s="12"/>
      <c r="J118" s="12"/>
      <c r="K118" s="12"/>
      <c r="L118" s="12"/>
      <c r="M118" s="12"/>
      <c r="N118" s="159" t="s">
        <v>1627</v>
      </c>
      <c r="O118" s="159"/>
      <c r="P118" s="159" t="s">
        <v>1628</v>
      </c>
      <c r="Q118" s="73"/>
      <c r="W118" s="70"/>
      <c r="X118" s="75"/>
      <c r="Y118" s="75"/>
      <c r="Z118" s="75"/>
      <c r="AA118" s="75"/>
      <c r="AB118" s="75"/>
      <c r="AC118" s="75"/>
      <c r="AD118" s="75"/>
      <c r="AE118" s="75"/>
      <c r="AF118" s="75"/>
      <c r="AG118" s="75"/>
      <c r="AH118" s="75"/>
      <c r="AI118" s="75"/>
      <c r="AJ118" s="75"/>
      <c r="AK118" s="75"/>
      <c r="AL118" s="75"/>
      <c r="AM118" s="75"/>
      <c r="AN118" s="75"/>
      <c r="AO118" s="75"/>
      <c r="AP118" s="75"/>
      <c r="AQ118" s="75"/>
      <c r="AR118" s="75"/>
      <c r="AS118" s="75"/>
      <c r="AT118" s="75"/>
      <c r="AU118" s="75"/>
      <c r="AV118" s="75"/>
      <c r="AW118" s="75"/>
      <c r="AX118" s="75"/>
      <c r="AY118" s="75"/>
      <c r="AZ118" s="75"/>
      <c r="BA118" s="75"/>
      <c r="BB118" s="75"/>
      <c r="BC118" s="75"/>
      <c r="BD118" s="75"/>
      <c r="BE118" s="75"/>
      <c r="BF118" s="75"/>
      <c r="BG118" s="75"/>
      <c r="BH118" s="75"/>
      <c r="BI118" s="75"/>
      <c r="BJ118" s="75"/>
      <c r="BK118" s="75"/>
      <c r="BL118" s="75"/>
      <c r="BM118" s="75"/>
      <c r="BN118" s="75"/>
      <c r="BO118" s="75"/>
      <c r="BP118" s="75"/>
      <c r="BQ118" s="75"/>
      <c r="BR118" s="75"/>
      <c r="BS118" s="75"/>
      <c r="BT118" s="75"/>
      <c r="BU118" s="75"/>
      <c r="BV118" s="75"/>
      <c r="BW118" s="75"/>
      <c r="BX118" s="75"/>
      <c r="BY118" s="75"/>
      <c r="BZ118" s="75"/>
      <c r="CA118" s="75"/>
      <c r="CB118" s="75"/>
      <c r="CC118" s="75"/>
      <c r="CD118" s="75"/>
      <c r="CE118" s="75"/>
      <c r="CF118" s="75"/>
      <c r="CG118" s="75"/>
      <c r="CH118" s="73"/>
    </row>
    <row r="119" spans="1:86" s="12" customFormat="1" ht="68.45" customHeight="1" x14ac:dyDescent="0.2">
      <c r="A119" s="216" t="s">
        <v>1178</v>
      </c>
      <c r="B119" s="1" t="s">
        <v>33</v>
      </c>
      <c r="C119" s="159" t="s">
        <v>1451</v>
      </c>
      <c r="D119" s="1" t="s">
        <v>1646</v>
      </c>
      <c r="E119" s="159" t="s">
        <v>1644</v>
      </c>
      <c r="F119" s="154" t="s">
        <v>1647</v>
      </c>
      <c r="G119" s="210">
        <v>4191000</v>
      </c>
      <c r="H119" s="160" t="s">
        <v>1648</v>
      </c>
      <c r="N119" s="159" t="s">
        <v>1627</v>
      </c>
      <c r="O119" s="159"/>
      <c r="P119" s="159" t="s">
        <v>1628</v>
      </c>
      <c r="Q119" s="74"/>
      <c r="W119" s="71"/>
      <c r="X119" s="75"/>
      <c r="Y119" s="75"/>
      <c r="Z119" s="75"/>
      <c r="AA119" s="75"/>
      <c r="AB119" s="75"/>
      <c r="AC119" s="75"/>
      <c r="AD119" s="75"/>
      <c r="AE119" s="75"/>
      <c r="AF119" s="75"/>
      <c r="AG119" s="75"/>
      <c r="AH119" s="75"/>
      <c r="AI119" s="75"/>
      <c r="AJ119" s="75"/>
      <c r="AK119" s="75"/>
      <c r="AL119" s="75"/>
      <c r="AM119" s="75"/>
      <c r="AN119" s="75"/>
      <c r="AO119" s="75"/>
      <c r="AP119" s="75"/>
      <c r="AQ119" s="75"/>
      <c r="AR119" s="75"/>
      <c r="AS119" s="75"/>
      <c r="AT119" s="75"/>
      <c r="AU119" s="75"/>
      <c r="AV119" s="75"/>
      <c r="AW119" s="75"/>
      <c r="AX119" s="75"/>
      <c r="AY119" s="75"/>
      <c r="AZ119" s="75"/>
      <c r="BA119" s="75"/>
      <c r="BB119" s="75"/>
      <c r="BC119" s="75"/>
      <c r="BD119" s="75"/>
      <c r="BE119" s="75"/>
      <c r="BF119" s="75"/>
      <c r="BG119" s="75"/>
      <c r="BH119" s="75"/>
      <c r="BI119" s="75"/>
      <c r="BJ119" s="75"/>
      <c r="BK119" s="75"/>
      <c r="BL119" s="75"/>
      <c r="BM119" s="75"/>
      <c r="BN119" s="75"/>
      <c r="BO119" s="75"/>
      <c r="BP119" s="75"/>
      <c r="BQ119" s="75"/>
      <c r="BR119" s="75"/>
      <c r="BS119" s="75"/>
      <c r="BT119" s="75"/>
      <c r="BU119" s="75"/>
      <c r="BV119" s="75"/>
      <c r="BW119" s="75"/>
      <c r="BX119" s="75"/>
      <c r="BY119" s="75"/>
      <c r="BZ119" s="75"/>
      <c r="CA119" s="75"/>
      <c r="CB119" s="75"/>
      <c r="CC119" s="75"/>
      <c r="CD119" s="75"/>
      <c r="CE119" s="75"/>
      <c r="CF119" s="75"/>
      <c r="CG119" s="75"/>
      <c r="CH119" s="74"/>
    </row>
    <row r="120" spans="1:86" s="12" customFormat="1" ht="67.5" customHeight="1" x14ac:dyDescent="0.2">
      <c r="A120" s="216" t="s">
        <v>1179</v>
      </c>
      <c r="B120" s="1" t="s">
        <v>33</v>
      </c>
      <c r="C120" s="159" t="s">
        <v>1478</v>
      </c>
      <c r="D120" s="1" t="s">
        <v>1649</v>
      </c>
      <c r="E120" s="159" t="s">
        <v>1478</v>
      </c>
      <c r="F120" s="154" t="s">
        <v>1650</v>
      </c>
      <c r="G120" s="210">
        <v>790695</v>
      </c>
      <c r="H120" s="160" t="s">
        <v>1638</v>
      </c>
      <c r="N120" s="159" t="s">
        <v>1639</v>
      </c>
      <c r="O120" s="159"/>
      <c r="P120" s="159" t="s">
        <v>1049</v>
      </c>
      <c r="Q120" s="74"/>
      <c r="W120" s="71"/>
      <c r="X120" s="75"/>
      <c r="Y120" s="75"/>
      <c r="Z120" s="75"/>
      <c r="AA120" s="75"/>
      <c r="AB120" s="75"/>
      <c r="AC120" s="75"/>
      <c r="AD120" s="75"/>
      <c r="AE120" s="75"/>
      <c r="AF120" s="75"/>
      <c r="AG120" s="75"/>
      <c r="AH120" s="75"/>
      <c r="AI120" s="75"/>
      <c r="AJ120" s="75"/>
      <c r="AK120" s="75"/>
      <c r="AL120" s="75"/>
      <c r="AM120" s="75"/>
      <c r="AN120" s="75"/>
      <c r="AO120" s="75"/>
      <c r="AP120" s="75"/>
      <c r="AQ120" s="75"/>
      <c r="AR120" s="75"/>
      <c r="AS120" s="75"/>
      <c r="AT120" s="75"/>
      <c r="AU120" s="75"/>
      <c r="AV120" s="75"/>
      <c r="AW120" s="75"/>
      <c r="AX120" s="75"/>
      <c r="AY120" s="75"/>
      <c r="AZ120" s="75"/>
      <c r="BA120" s="75"/>
      <c r="BB120" s="75"/>
      <c r="BC120" s="75"/>
      <c r="BD120" s="75"/>
      <c r="BE120" s="75"/>
      <c r="BF120" s="75"/>
      <c r="BG120" s="75"/>
      <c r="BH120" s="75"/>
      <c r="BI120" s="75"/>
      <c r="BJ120" s="75"/>
      <c r="BK120" s="75"/>
      <c r="BL120" s="75"/>
      <c r="BM120" s="75"/>
      <c r="BN120" s="75"/>
      <c r="BO120" s="75"/>
      <c r="BP120" s="75"/>
      <c r="BQ120" s="75"/>
      <c r="BR120" s="75"/>
      <c r="BS120" s="75"/>
      <c r="BT120" s="75"/>
      <c r="BU120" s="75"/>
      <c r="BV120" s="75"/>
      <c r="BW120" s="75"/>
      <c r="BX120" s="75"/>
      <c r="BY120" s="75"/>
      <c r="BZ120" s="75"/>
      <c r="CA120" s="75"/>
      <c r="CB120" s="75"/>
      <c r="CC120" s="75"/>
      <c r="CD120" s="75"/>
      <c r="CE120" s="75"/>
      <c r="CF120" s="75"/>
      <c r="CG120" s="75"/>
      <c r="CH120" s="74"/>
    </row>
    <row r="121" spans="1:86" ht="29.25" x14ac:dyDescent="0.2">
      <c r="A121" s="216" t="s">
        <v>1180</v>
      </c>
      <c r="B121" s="1" t="s">
        <v>33</v>
      </c>
      <c r="C121" s="159" t="s">
        <v>1478</v>
      </c>
      <c r="D121" s="1" t="s">
        <v>1651</v>
      </c>
      <c r="E121" s="159" t="s">
        <v>1478</v>
      </c>
      <c r="F121" s="154" t="s">
        <v>1652</v>
      </c>
      <c r="G121" s="210">
        <v>790695</v>
      </c>
      <c r="H121" s="160" t="s">
        <v>1653</v>
      </c>
      <c r="I121" s="12"/>
      <c r="J121" s="12"/>
      <c r="K121" s="12"/>
      <c r="L121" s="12"/>
      <c r="M121" s="12"/>
      <c r="N121" s="159" t="s">
        <v>1639</v>
      </c>
      <c r="O121" s="159"/>
      <c r="P121" s="159" t="s">
        <v>1049</v>
      </c>
    </row>
    <row r="122" spans="1:86" ht="42.75" x14ac:dyDescent="0.2">
      <c r="A122" s="216" t="s">
        <v>1181</v>
      </c>
      <c r="B122" s="1" t="s">
        <v>33</v>
      </c>
      <c r="C122" s="159" t="s">
        <v>1478</v>
      </c>
      <c r="D122" s="1" t="s">
        <v>1654</v>
      </c>
      <c r="E122" s="159" t="s">
        <v>1655</v>
      </c>
      <c r="F122" s="154" t="s">
        <v>1656</v>
      </c>
      <c r="G122" s="210">
        <v>1445656</v>
      </c>
      <c r="H122" s="160" t="s">
        <v>1657</v>
      </c>
      <c r="I122" s="12"/>
      <c r="J122" s="12"/>
      <c r="K122" s="12"/>
      <c r="L122" s="12"/>
      <c r="M122" s="12"/>
      <c r="N122" s="159" t="s">
        <v>1619</v>
      </c>
      <c r="O122" s="159"/>
      <c r="P122" s="159" t="s">
        <v>1023</v>
      </c>
    </row>
    <row r="123" spans="1:86" ht="42.75" x14ac:dyDescent="0.2">
      <c r="A123" s="216" t="s">
        <v>1182</v>
      </c>
      <c r="B123" s="1" t="s">
        <v>33</v>
      </c>
      <c r="C123" s="159" t="s">
        <v>1658</v>
      </c>
      <c r="D123" s="1" t="s">
        <v>1659</v>
      </c>
      <c r="E123" s="159" t="s">
        <v>1660</v>
      </c>
      <c r="F123" s="154" t="s">
        <v>1661</v>
      </c>
      <c r="G123" s="210">
        <v>2283918</v>
      </c>
      <c r="H123" s="160" t="s">
        <v>1557</v>
      </c>
      <c r="I123" s="12"/>
      <c r="J123" s="12"/>
      <c r="K123" s="12"/>
      <c r="L123" s="12"/>
      <c r="M123" s="12"/>
      <c r="N123" s="159" t="s">
        <v>1662</v>
      </c>
      <c r="O123" s="159"/>
      <c r="P123" s="159" t="s">
        <v>981</v>
      </c>
    </row>
    <row r="124" spans="1:86" ht="42.75" x14ac:dyDescent="0.2">
      <c r="A124" s="216" t="s">
        <v>1183</v>
      </c>
      <c r="B124" s="1" t="s">
        <v>33</v>
      </c>
      <c r="C124" s="159" t="s">
        <v>1439</v>
      </c>
      <c r="D124" s="1" t="s">
        <v>1663</v>
      </c>
      <c r="E124" s="159" t="s">
        <v>1488</v>
      </c>
      <c r="F124" s="154" t="s">
        <v>1664</v>
      </c>
      <c r="G124" s="210">
        <v>1317824</v>
      </c>
      <c r="H124" s="160" t="s">
        <v>1665</v>
      </c>
      <c r="I124" s="12"/>
      <c r="J124" s="12"/>
      <c r="K124" s="12"/>
      <c r="L124" s="12"/>
      <c r="M124" s="12"/>
      <c r="N124" s="159" t="s">
        <v>1639</v>
      </c>
      <c r="O124" s="159"/>
      <c r="P124" s="159" t="s">
        <v>1049</v>
      </c>
    </row>
    <row r="125" spans="1:86" ht="42.75" x14ac:dyDescent="0.2">
      <c r="A125" s="216" t="s">
        <v>1184</v>
      </c>
      <c r="B125" s="1" t="s">
        <v>33</v>
      </c>
      <c r="C125" s="159" t="s">
        <v>1666</v>
      </c>
      <c r="D125" s="1" t="s">
        <v>1667</v>
      </c>
      <c r="E125" s="159" t="s">
        <v>1668</v>
      </c>
      <c r="F125" s="154" t="s">
        <v>1669</v>
      </c>
      <c r="G125" s="210">
        <v>1380160</v>
      </c>
      <c r="H125" s="160" t="s">
        <v>1670</v>
      </c>
      <c r="I125" s="12"/>
      <c r="J125" s="12"/>
      <c r="K125" s="12"/>
      <c r="L125" s="12"/>
      <c r="M125" s="12"/>
      <c r="N125" s="159" t="s">
        <v>1613</v>
      </c>
      <c r="O125" s="159"/>
      <c r="P125" s="159" t="s">
        <v>1614</v>
      </c>
    </row>
    <row r="126" spans="1:86" ht="42.75" x14ac:dyDescent="0.2">
      <c r="A126" s="216" t="s">
        <v>1185</v>
      </c>
      <c r="B126" s="1" t="s">
        <v>33</v>
      </c>
      <c r="C126" s="159" t="s">
        <v>1439</v>
      </c>
      <c r="D126" s="1" t="s">
        <v>1671</v>
      </c>
      <c r="E126" s="159" t="s">
        <v>1510</v>
      </c>
      <c r="F126" s="154" t="s">
        <v>1672</v>
      </c>
      <c r="G126" s="210">
        <v>527129</v>
      </c>
      <c r="H126" s="160" t="s">
        <v>1673</v>
      </c>
      <c r="I126" s="12"/>
      <c r="J126" s="12"/>
      <c r="K126" s="12"/>
      <c r="L126" s="12"/>
      <c r="M126" s="12"/>
      <c r="N126" s="159" t="s">
        <v>1639</v>
      </c>
      <c r="O126" s="159"/>
      <c r="P126" s="159" t="s">
        <v>1049</v>
      </c>
    </row>
    <row r="127" spans="1:86" ht="29.25" x14ac:dyDescent="0.2">
      <c r="A127" s="216" t="s">
        <v>1186</v>
      </c>
      <c r="B127" s="1" t="s">
        <v>33</v>
      </c>
      <c r="C127" s="159" t="s">
        <v>1478</v>
      </c>
      <c r="D127" s="1" t="s">
        <v>1674</v>
      </c>
      <c r="E127" s="159" t="s">
        <v>1510</v>
      </c>
      <c r="F127" s="154" t="s">
        <v>1675</v>
      </c>
      <c r="G127" s="210">
        <v>533781</v>
      </c>
      <c r="H127" s="160" t="s">
        <v>1676</v>
      </c>
      <c r="I127" s="12"/>
      <c r="J127" s="12"/>
      <c r="K127" s="12"/>
      <c r="L127" s="12"/>
      <c r="M127" s="12"/>
      <c r="N127" s="159" t="s">
        <v>1639</v>
      </c>
      <c r="O127" s="159"/>
      <c r="P127" s="159" t="s">
        <v>1049</v>
      </c>
    </row>
    <row r="128" spans="1:86" ht="57" x14ac:dyDescent="0.2">
      <c r="A128" s="216" t="s">
        <v>1187</v>
      </c>
      <c r="B128" s="1" t="s">
        <v>33</v>
      </c>
      <c r="C128" s="159" t="s">
        <v>1677</v>
      </c>
      <c r="D128" s="1" t="s">
        <v>1678</v>
      </c>
      <c r="E128" s="159" t="s">
        <v>1533</v>
      </c>
      <c r="F128" s="154" t="s">
        <v>1679</v>
      </c>
      <c r="G128" s="210">
        <v>1200000</v>
      </c>
      <c r="H128" s="160" t="s">
        <v>1680</v>
      </c>
      <c r="I128" s="12"/>
      <c r="J128" s="12"/>
      <c r="K128" s="12"/>
      <c r="L128" s="12"/>
      <c r="M128" s="12"/>
      <c r="N128" s="159" t="s">
        <v>1613</v>
      </c>
      <c r="O128" s="159"/>
      <c r="P128" s="159" t="s">
        <v>1614</v>
      </c>
    </row>
    <row r="129" spans="1:16" ht="20.25" x14ac:dyDescent="0.2">
      <c r="A129" s="346" t="s">
        <v>1117</v>
      </c>
      <c r="B129" s="347"/>
      <c r="C129" s="347"/>
      <c r="D129" s="347"/>
      <c r="E129" s="347"/>
      <c r="F129" s="347"/>
      <c r="G129" s="347"/>
      <c r="H129" s="347"/>
      <c r="I129" s="347"/>
      <c r="J129" s="347"/>
      <c r="K129" s="347"/>
      <c r="L129" s="347"/>
      <c r="M129" s="347"/>
      <c r="N129" s="347"/>
      <c r="O129" s="347"/>
      <c r="P129" s="348"/>
    </row>
    <row r="130" spans="1:16" ht="57" x14ac:dyDescent="0.2">
      <c r="A130" s="209" t="s">
        <v>1153</v>
      </c>
      <c r="B130" s="160" t="s">
        <v>1117</v>
      </c>
      <c r="C130" s="159" t="s">
        <v>1682</v>
      </c>
      <c r="D130" s="1" t="s">
        <v>1683</v>
      </c>
      <c r="E130" s="159" t="s">
        <v>1377</v>
      </c>
      <c r="F130" s="154" t="s">
        <v>1684</v>
      </c>
      <c r="G130" s="210">
        <v>48500000</v>
      </c>
      <c r="H130" s="160" t="s">
        <v>1685</v>
      </c>
      <c r="I130" s="12"/>
      <c r="J130" s="12"/>
      <c r="K130" s="12"/>
      <c r="L130" s="12"/>
      <c r="M130" s="12"/>
      <c r="N130" s="159" t="s">
        <v>1686</v>
      </c>
      <c r="O130" s="159"/>
      <c r="P130" s="159" t="s">
        <v>1077</v>
      </c>
    </row>
    <row r="131" spans="1:16" ht="171.75" customHeight="1" x14ac:dyDescent="0.2">
      <c r="A131" s="209" t="s">
        <v>1154</v>
      </c>
      <c r="B131" s="160" t="s">
        <v>1117</v>
      </c>
      <c r="C131" s="159" t="s">
        <v>1687</v>
      </c>
      <c r="D131" s="1" t="s">
        <v>1688</v>
      </c>
      <c r="E131" s="159" t="s">
        <v>1460</v>
      </c>
      <c r="F131" s="154" t="s">
        <v>1689</v>
      </c>
      <c r="G131" s="210">
        <v>86953600</v>
      </c>
      <c r="H131" s="160" t="s">
        <v>1690</v>
      </c>
      <c r="I131" s="12"/>
      <c r="J131" s="12"/>
      <c r="K131" s="12"/>
      <c r="L131" s="12"/>
      <c r="M131" s="12"/>
      <c r="N131" s="159" t="s">
        <v>1691</v>
      </c>
      <c r="O131" s="159"/>
      <c r="P131" s="159" t="s">
        <v>1692</v>
      </c>
    </row>
    <row r="132" spans="1:16" ht="42.75" x14ac:dyDescent="0.2">
      <c r="A132" s="209" t="s">
        <v>1155</v>
      </c>
      <c r="B132" s="160" t="s">
        <v>1117</v>
      </c>
      <c r="C132" s="159" t="s">
        <v>1443</v>
      </c>
      <c r="D132" s="1" t="s">
        <v>1693</v>
      </c>
      <c r="E132" s="159" t="s">
        <v>1694</v>
      </c>
      <c r="F132" s="154" t="s">
        <v>1695</v>
      </c>
      <c r="G132" s="210">
        <v>53380000</v>
      </c>
      <c r="H132" s="160" t="s">
        <v>1696</v>
      </c>
      <c r="I132" s="12"/>
      <c r="J132" s="12"/>
      <c r="K132" s="12"/>
      <c r="L132" s="12"/>
      <c r="M132" s="12"/>
      <c r="N132" s="159" t="s">
        <v>1697</v>
      </c>
      <c r="O132" s="159"/>
      <c r="P132" s="159" t="s">
        <v>1698</v>
      </c>
    </row>
    <row r="133" spans="1:16" ht="20.25" x14ac:dyDescent="0.2">
      <c r="A133" s="346" t="s">
        <v>1707</v>
      </c>
      <c r="B133" s="347"/>
      <c r="C133" s="347"/>
      <c r="D133" s="347"/>
      <c r="E133" s="347"/>
      <c r="F133" s="347"/>
      <c r="G133" s="347"/>
      <c r="H133" s="347"/>
      <c r="I133" s="347"/>
      <c r="J133" s="347"/>
      <c r="K133" s="347"/>
      <c r="L133" s="347"/>
      <c r="M133" s="347"/>
      <c r="N133" s="347"/>
      <c r="O133" s="347"/>
      <c r="P133" s="348"/>
    </row>
    <row r="134" spans="1:16" ht="113.25" x14ac:dyDescent="0.2">
      <c r="A134" s="111" t="s">
        <v>1153</v>
      </c>
      <c r="B134" s="111" t="s">
        <v>1707</v>
      </c>
      <c r="C134" s="159" t="s">
        <v>1699</v>
      </c>
      <c r="D134" s="216" t="s">
        <v>1700</v>
      </c>
      <c r="E134" s="220" t="s">
        <v>1701</v>
      </c>
      <c r="F134" s="7" t="s">
        <v>1702</v>
      </c>
      <c r="G134" s="221">
        <v>981123073</v>
      </c>
      <c r="H134" s="240" t="s">
        <v>1703</v>
      </c>
      <c r="I134" s="223"/>
      <c r="J134" s="223"/>
      <c r="K134" s="223"/>
      <c r="L134" s="223"/>
      <c r="M134" s="223"/>
      <c r="N134" s="222" t="s">
        <v>1690</v>
      </c>
      <c r="O134" s="220"/>
      <c r="P134" s="220" t="s">
        <v>1010</v>
      </c>
    </row>
    <row r="135" spans="1:16" ht="57" x14ac:dyDescent="0.2">
      <c r="A135" s="241" t="s">
        <v>1154</v>
      </c>
      <c r="B135" s="241" t="s">
        <v>1707</v>
      </c>
      <c r="C135" s="242" t="s">
        <v>1704</v>
      </c>
      <c r="D135" s="243"/>
      <c r="E135" s="242"/>
      <c r="F135" s="244" t="s">
        <v>1705</v>
      </c>
      <c r="G135" s="245">
        <v>239228000</v>
      </c>
      <c r="H135" s="246" t="s">
        <v>1706</v>
      </c>
      <c r="I135" s="247"/>
      <c r="J135" s="247"/>
      <c r="K135" s="247"/>
      <c r="L135" s="247"/>
      <c r="M135" s="247"/>
      <c r="N135" s="242"/>
      <c r="O135" s="242"/>
      <c r="P135" s="242"/>
    </row>
    <row r="136" spans="1:16" ht="20.25" x14ac:dyDescent="0.2">
      <c r="A136" s="346" t="s">
        <v>1752</v>
      </c>
      <c r="B136" s="347"/>
      <c r="C136" s="347"/>
      <c r="D136" s="347"/>
      <c r="E136" s="347"/>
      <c r="F136" s="347"/>
      <c r="G136" s="347"/>
      <c r="H136" s="347"/>
      <c r="I136" s="347"/>
      <c r="J136" s="347"/>
      <c r="K136" s="347"/>
      <c r="L136" s="347"/>
      <c r="M136" s="347"/>
      <c r="N136" s="347"/>
      <c r="O136" s="347"/>
      <c r="P136" s="348"/>
    </row>
    <row r="137" spans="1:16" ht="42.75" x14ac:dyDescent="0.2">
      <c r="A137" s="111" t="s">
        <v>1153</v>
      </c>
      <c r="B137" s="160" t="s">
        <v>1752</v>
      </c>
      <c r="C137" s="159" t="s">
        <v>1451</v>
      </c>
      <c r="D137" s="216" t="s">
        <v>1708</v>
      </c>
      <c r="E137" s="220" t="s">
        <v>1478</v>
      </c>
      <c r="F137" s="7" t="s">
        <v>1709</v>
      </c>
      <c r="G137" s="210">
        <v>95349152</v>
      </c>
      <c r="H137" s="222" t="s">
        <v>1710</v>
      </c>
      <c r="I137" s="223"/>
      <c r="J137" s="223"/>
      <c r="K137" s="223"/>
      <c r="L137" s="223"/>
      <c r="M137" s="223"/>
      <c r="N137" s="222" t="s">
        <v>1711</v>
      </c>
      <c r="O137" s="220"/>
      <c r="P137" s="220" t="s">
        <v>1712</v>
      </c>
    </row>
    <row r="138" spans="1:16" ht="42.75" x14ac:dyDescent="0.2">
      <c r="A138" s="111" t="s">
        <v>1154</v>
      </c>
      <c r="B138" s="160" t="s">
        <v>1752</v>
      </c>
      <c r="C138" s="220" t="s">
        <v>1658</v>
      </c>
      <c r="D138" s="216" t="s">
        <v>1713</v>
      </c>
      <c r="E138" s="220" t="s">
        <v>1714</v>
      </c>
      <c r="F138" s="7" t="s">
        <v>1715</v>
      </c>
      <c r="G138" s="210">
        <v>33309999</v>
      </c>
      <c r="H138" s="222" t="s">
        <v>1716</v>
      </c>
      <c r="I138" s="223"/>
      <c r="J138" s="223"/>
      <c r="K138" s="223"/>
      <c r="L138" s="223"/>
      <c r="M138" s="223"/>
      <c r="N138" s="220" t="s">
        <v>436</v>
      </c>
      <c r="O138" s="220"/>
      <c r="P138" s="220" t="s">
        <v>1077</v>
      </c>
    </row>
    <row r="139" spans="1:16" ht="42.75" x14ac:dyDescent="0.2">
      <c r="A139" s="111" t="s">
        <v>1155</v>
      </c>
      <c r="B139" s="160" t="s">
        <v>1752</v>
      </c>
      <c r="C139" s="159" t="s">
        <v>1717</v>
      </c>
      <c r="D139" s="1" t="s">
        <v>1718</v>
      </c>
      <c r="E139" s="159" t="s">
        <v>1517</v>
      </c>
      <c r="F139" s="154" t="s">
        <v>1719</v>
      </c>
      <c r="G139" s="210">
        <v>46279476</v>
      </c>
      <c r="H139" s="160" t="s">
        <v>1720</v>
      </c>
      <c r="I139" s="12"/>
      <c r="J139" s="12"/>
      <c r="K139" s="12"/>
      <c r="L139" s="12"/>
      <c r="M139" s="12"/>
      <c r="N139" s="160" t="s">
        <v>976</v>
      </c>
      <c r="O139" s="159"/>
      <c r="P139" s="159" t="s">
        <v>1077</v>
      </c>
    </row>
    <row r="140" spans="1:16" ht="42.75" x14ac:dyDescent="0.2">
      <c r="A140" s="111" t="s">
        <v>1156</v>
      </c>
      <c r="B140" s="196" t="s">
        <v>1752</v>
      </c>
      <c r="C140" s="159" t="s">
        <v>1721</v>
      </c>
      <c r="D140" s="1" t="s">
        <v>1722</v>
      </c>
      <c r="E140" s="159" t="s">
        <v>1539</v>
      </c>
      <c r="F140" s="154" t="s">
        <v>1723</v>
      </c>
      <c r="G140" s="210">
        <v>45803421</v>
      </c>
      <c r="H140" s="160" t="s">
        <v>1724</v>
      </c>
      <c r="I140" s="12"/>
      <c r="J140" s="12"/>
      <c r="K140" s="12"/>
      <c r="L140" s="12"/>
      <c r="M140" s="12"/>
      <c r="N140" s="159" t="s">
        <v>971</v>
      </c>
      <c r="O140" s="159"/>
      <c r="P140" s="159" t="s">
        <v>972</v>
      </c>
    </row>
    <row r="141" spans="1:16" ht="20.25" x14ac:dyDescent="0.2">
      <c r="A141" s="346" t="s">
        <v>1131</v>
      </c>
      <c r="B141" s="347"/>
      <c r="C141" s="347"/>
      <c r="D141" s="347"/>
      <c r="E141" s="347"/>
      <c r="F141" s="347"/>
      <c r="G141" s="347"/>
      <c r="H141" s="347"/>
      <c r="I141" s="347"/>
      <c r="J141" s="347"/>
      <c r="K141" s="347"/>
      <c r="L141" s="347"/>
      <c r="M141" s="347"/>
      <c r="N141" s="347"/>
      <c r="O141" s="347"/>
      <c r="P141" s="348"/>
    </row>
    <row r="142" spans="1:16" ht="42.75" x14ac:dyDescent="0.2">
      <c r="A142" s="112" t="s">
        <v>1153</v>
      </c>
      <c r="B142" s="248" t="s">
        <v>1131</v>
      </c>
      <c r="C142" s="226" t="s">
        <v>1725</v>
      </c>
      <c r="D142" s="227"/>
      <c r="E142" s="226"/>
      <c r="F142" s="228" t="s">
        <v>1726</v>
      </c>
      <c r="G142" s="229">
        <v>4325000</v>
      </c>
      <c r="H142" s="230" t="s">
        <v>1060</v>
      </c>
      <c r="I142" s="231"/>
      <c r="J142" s="231"/>
      <c r="K142" s="231"/>
      <c r="L142" s="231"/>
      <c r="M142" s="231"/>
      <c r="N142" s="226"/>
      <c r="O142" s="226"/>
      <c r="P142" s="226"/>
    </row>
    <row r="143" spans="1:16" ht="42.75" x14ac:dyDescent="0.2">
      <c r="A143" s="112" t="s">
        <v>1154</v>
      </c>
      <c r="B143" s="248" t="s">
        <v>1131</v>
      </c>
      <c r="C143" s="226" t="s">
        <v>1361</v>
      </c>
      <c r="D143" s="227"/>
      <c r="E143" s="226"/>
      <c r="F143" s="228" t="s">
        <v>1727</v>
      </c>
      <c r="G143" s="229">
        <v>13298700</v>
      </c>
      <c r="H143" s="230" t="s">
        <v>1060</v>
      </c>
      <c r="I143" s="231"/>
      <c r="J143" s="231"/>
      <c r="K143" s="231"/>
      <c r="L143" s="231"/>
      <c r="M143" s="231"/>
      <c r="N143" s="226"/>
      <c r="O143" s="226"/>
      <c r="P143" s="226"/>
    </row>
    <row r="144" spans="1:16" ht="42.75" x14ac:dyDescent="0.2">
      <c r="A144" s="111" t="s">
        <v>1155</v>
      </c>
      <c r="B144" s="32" t="s">
        <v>1131</v>
      </c>
      <c r="C144" s="220" t="s">
        <v>1379</v>
      </c>
      <c r="D144" s="216" t="s">
        <v>1728</v>
      </c>
      <c r="E144" s="220" t="s">
        <v>1729</v>
      </c>
      <c r="F144" s="7" t="s">
        <v>1730</v>
      </c>
      <c r="G144" s="221">
        <v>5573200</v>
      </c>
      <c r="H144" s="222" t="s">
        <v>1731</v>
      </c>
      <c r="I144" s="223"/>
      <c r="J144" s="223"/>
      <c r="K144" s="223"/>
      <c r="L144" s="223"/>
      <c r="M144" s="223"/>
      <c r="N144" s="220" t="s">
        <v>987</v>
      </c>
      <c r="O144" s="220"/>
      <c r="P144" s="220" t="s">
        <v>1018</v>
      </c>
    </row>
    <row r="145" spans="1:16" ht="42.75" x14ac:dyDescent="0.2">
      <c r="A145" s="111" t="s">
        <v>1156</v>
      </c>
      <c r="B145" s="32" t="s">
        <v>1131</v>
      </c>
      <c r="C145" s="220" t="s">
        <v>1420</v>
      </c>
      <c r="D145" s="216" t="s">
        <v>1732</v>
      </c>
      <c r="E145" s="220" t="s">
        <v>1733</v>
      </c>
      <c r="F145" s="7" t="s">
        <v>1727</v>
      </c>
      <c r="G145" s="221">
        <v>11040000</v>
      </c>
      <c r="H145" s="222" t="s">
        <v>1734</v>
      </c>
      <c r="I145" s="223"/>
      <c r="J145" s="223"/>
      <c r="K145" s="223"/>
      <c r="L145" s="223"/>
      <c r="M145" s="223"/>
      <c r="N145" s="220" t="s">
        <v>1735</v>
      </c>
      <c r="O145" s="220"/>
      <c r="P145" s="220" t="s">
        <v>1736</v>
      </c>
    </row>
    <row r="146" spans="1:16" ht="20.25" x14ac:dyDescent="0.2">
      <c r="A146" s="346" t="s">
        <v>4287</v>
      </c>
      <c r="B146" s="347"/>
      <c r="C146" s="347"/>
      <c r="D146" s="347"/>
      <c r="E146" s="347"/>
      <c r="F146" s="347"/>
      <c r="G146" s="347"/>
      <c r="H146" s="347"/>
      <c r="I146" s="347"/>
      <c r="J146" s="347"/>
      <c r="K146" s="347"/>
      <c r="L146" s="347"/>
      <c r="M146" s="347"/>
      <c r="N146" s="347"/>
      <c r="O146" s="347"/>
      <c r="P146" s="348"/>
    </row>
    <row r="147" spans="1:16" ht="42.75" x14ac:dyDescent="0.2">
      <c r="A147" s="4" t="s">
        <v>1153</v>
      </c>
      <c r="B147" s="1" t="s">
        <v>4287</v>
      </c>
      <c r="C147" s="159" t="s">
        <v>1660</v>
      </c>
      <c r="D147" s="1" t="s">
        <v>1737</v>
      </c>
      <c r="E147" s="159" t="s">
        <v>1491</v>
      </c>
      <c r="F147" s="154" t="s">
        <v>1738</v>
      </c>
      <c r="G147" s="210">
        <v>20785692</v>
      </c>
      <c r="H147" s="323" t="s">
        <v>1739</v>
      </c>
      <c r="I147" s="12"/>
      <c r="J147" s="12"/>
      <c r="K147" s="12"/>
      <c r="L147" s="12"/>
      <c r="M147" s="12"/>
      <c r="N147" s="160" t="s">
        <v>436</v>
      </c>
      <c r="O147" s="159"/>
      <c r="P147" s="159" t="s">
        <v>1077</v>
      </c>
    </row>
    <row r="148" spans="1:16" ht="57" x14ac:dyDescent="0.2">
      <c r="A148" s="4" t="s">
        <v>1154</v>
      </c>
      <c r="B148" s="1" t="s">
        <v>4287</v>
      </c>
      <c r="C148" s="159" t="s">
        <v>1714</v>
      </c>
      <c r="D148" s="1" t="s">
        <v>1740</v>
      </c>
      <c r="E148" s="159" t="s">
        <v>1515</v>
      </c>
      <c r="F148" s="154" t="s">
        <v>1741</v>
      </c>
      <c r="G148" s="210">
        <v>59229600</v>
      </c>
      <c r="H148" s="160" t="s">
        <v>1742</v>
      </c>
      <c r="I148" s="12"/>
      <c r="J148" s="12"/>
      <c r="K148" s="12"/>
      <c r="L148" s="12"/>
      <c r="M148" s="12"/>
      <c r="N148" s="159" t="s">
        <v>1009</v>
      </c>
      <c r="O148" s="159"/>
      <c r="P148" s="159" t="s">
        <v>1481</v>
      </c>
    </row>
    <row r="149" spans="1:16" ht="42.75" x14ac:dyDescent="0.2">
      <c r="A149" s="4" t="s">
        <v>1155</v>
      </c>
      <c r="B149" s="1" t="s">
        <v>4287</v>
      </c>
      <c r="C149" s="159" t="s">
        <v>1668</v>
      </c>
      <c r="D149" s="1" t="s">
        <v>1743</v>
      </c>
      <c r="E149" s="159" t="s">
        <v>1526</v>
      </c>
      <c r="F149" s="154" t="s">
        <v>1744</v>
      </c>
      <c r="G149" s="210">
        <v>6828688</v>
      </c>
      <c r="H149" s="160" t="s">
        <v>1745</v>
      </c>
      <c r="I149" s="12"/>
      <c r="J149" s="12"/>
      <c r="K149" s="12"/>
      <c r="L149" s="12"/>
      <c r="M149" s="12"/>
      <c r="N149" s="159" t="s">
        <v>1746</v>
      </c>
      <c r="O149" s="159"/>
      <c r="P149" s="159" t="s">
        <v>1077</v>
      </c>
    </row>
    <row r="150" spans="1:16" ht="42.75" x14ac:dyDescent="0.2">
      <c r="A150" s="4" t="s">
        <v>1156</v>
      </c>
      <c r="B150" s="1" t="s">
        <v>4287</v>
      </c>
      <c r="C150" s="159" t="s">
        <v>1747</v>
      </c>
      <c r="D150" s="1" t="s">
        <v>4286</v>
      </c>
      <c r="E150" s="159" t="s">
        <v>1533</v>
      </c>
      <c r="F150" s="154" t="s">
        <v>1748</v>
      </c>
      <c r="G150" s="210">
        <v>2424400</v>
      </c>
      <c r="H150" s="160" t="s">
        <v>1749</v>
      </c>
      <c r="I150" s="12"/>
      <c r="J150" s="12"/>
      <c r="K150" s="12"/>
      <c r="L150" s="12"/>
      <c r="M150" s="12"/>
      <c r="N150" s="159" t="s">
        <v>1575</v>
      </c>
      <c r="O150" s="159"/>
      <c r="P150" s="159" t="s">
        <v>1077</v>
      </c>
    </row>
  </sheetData>
  <mergeCells count="11">
    <mergeCell ref="A146:P146"/>
    <mergeCell ref="A93:P93"/>
    <mergeCell ref="A129:P129"/>
    <mergeCell ref="A133:P133"/>
    <mergeCell ref="A136:P136"/>
    <mergeCell ref="A141:P141"/>
    <mergeCell ref="A1:P1"/>
    <mergeCell ref="A2:P2"/>
    <mergeCell ref="A3:P3"/>
    <mergeCell ref="A4:P4"/>
    <mergeCell ref="A6:P6"/>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H191"/>
  <sheetViews>
    <sheetView zoomScale="80" zoomScaleNormal="80" workbookViewId="0">
      <selection activeCell="E7" sqref="E7"/>
    </sheetView>
  </sheetViews>
  <sheetFormatPr defaultColWidth="11.43359375" defaultRowHeight="15.75" x14ac:dyDescent="0.2"/>
  <cols>
    <col min="1" max="1" width="19.90625" style="3" customWidth="1"/>
    <col min="2" max="2" width="29.59375" style="3" customWidth="1"/>
    <col min="3" max="3" width="21.5234375" style="3" customWidth="1"/>
    <col min="4" max="4" width="20.984375" style="3" customWidth="1"/>
    <col min="5" max="5" width="26.6328125" style="3" customWidth="1"/>
    <col min="6" max="6" width="84.61328125" style="3" customWidth="1"/>
    <col min="7" max="7" width="30.8046875" style="3" customWidth="1"/>
    <col min="8" max="8" width="40.22265625" style="3" customWidth="1"/>
    <col min="9" max="9" width="39.14453125" style="3" hidden="1" customWidth="1"/>
    <col min="10" max="13" width="22.8671875" style="3" hidden="1" customWidth="1"/>
    <col min="14" max="14" width="27.44140625" style="3" customWidth="1"/>
    <col min="15" max="15" width="27.44140625" style="3" hidden="1" customWidth="1"/>
    <col min="16" max="16" width="29.59375" style="3" customWidth="1"/>
    <col min="17" max="17" width="20.58203125" style="3" hidden="1" customWidth="1"/>
    <col min="18" max="18" width="10.89453125" style="3" hidden="1" customWidth="1"/>
    <col min="19" max="19" width="12.9140625" style="3" hidden="1" customWidth="1"/>
    <col min="20" max="20" width="0" style="3" hidden="1" customWidth="1"/>
    <col min="21" max="21" width="13.1796875" style="3" hidden="1" customWidth="1"/>
    <col min="22" max="23" width="0" style="3" hidden="1" customWidth="1"/>
    <col min="24" max="24" width="23.67578125" style="75" customWidth="1"/>
    <col min="25" max="85" width="11.43359375" style="75"/>
    <col min="86" max="16384" width="11.43359375" style="3"/>
  </cols>
  <sheetData>
    <row r="1" spans="1:21" ht="40.5" customHeight="1" x14ac:dyDescent="0.25">
      <c r="A1" s="371" t="s">
        <v>0</v>
      </c>
      <c r="B1" s="372"/>
      <c r="C1" s="372"/>
      <c r="D1" s="372"/>
      <c r="E1" s="372"/>
      <c r="F1" s="372"/>
      <c r="G1" s="372"/>
      <c r="H1" s="372"/>
      <c r="I1" s="372"/>
      <c r="J1" s="372"/>
      <c r="K1" s="372"/>
      <c r="L1" s="372"/>
      <c r="M1" s="372"/>
      <c r="N1" s="372"/>
      <c r="O1" s="372"/>
      <c r="P1" s="373"/>
    </row>
    <row r="2" spans="1:21" ht="15.6" customHeight="1" x14ac:dyDescent="0.25">
      <c r="A2" s="361" t="s">
        <v>1</v>
      </c>
      <c r="B2" s="362"/>
      <c r="C2" s="362"/>
      <c r="D2" s="362"/>
      <c r="E2" s="362"/>
      <c r="F2" s="362"/>
      <c r="G2" s="362"/>
      <c r="H2" s="362"/>
      <c r="I2" s="362"/>
      <c r="J2" s="362"/>
      <c r="K2" s="362"/>
      <c r="L2" s="362"/>
      <c r="M2" s="362"/>
      <c r="N2" s="362"/>
      <c r="O2" s="362"/>
      <c r="P2" s="363"/>
    </row>
    <row r="3" spans="1:21" ht="28.5" customHeight="1" x14ac:dyDescent="0.2">
      <c r="A3" s="364" t="s">
        <v>579</v>
      </c>
      <c r="B3" s="365"/>
      <c r="C3" s="365"/>
      <c r="D3" s="365"/>
      <c r="E3" s="365"/>
      <c r="F3" s="365"/>
      <c r="G3" s="365"/>
      <c r="H3" s="365"/>
      <c r="I3" s="365"/>
      <c r="J3" s="365"/>
      <c r="K3" s="365"/>
      <c r="L3" s="365"/>
      <c r="M3" s="365"/>
      <c r="N3" s="365"/>
      <c r="O3" s="365"/>
      <c r="P3" s="366"/>
    </row>
    <row r="4" spans="1:21" ht="22.5" customHeight="1" thickBot="1" x14ac:dyDescent="0.25">
      <c r="A4" s="367" t="s">
        <v>3433</v>
      </c>
      <c r="B4" s="368"/>
      <c r="C4" s="368"/>
      <c r="D4" s="368"/>
      <c r="E4" s="368"/>
      <c r="F4" s="368"/>
      <c r="G4" s="368"/>
      <c r="H4" s="368"/>
      <c r="I4" s="368"/>
      <c r="J4" s="368"/>
      <c r="K4" s="368"/>
      <c r="L4" s="368"/>
      <c r="M4" s="368"/>
      <c r="N4" s="368"/>
      <c r="O4" s="368"/>
      <c r="P4" s="369"/>
    </row>
    <row r="5" spans="1:21" ht="114" x14ac:dyDescent="0.25">
      <c r="A5" s="308" t="s">
        <v>14</v>
      </c>
      <c r="B5" s="309" t="s">
        <v>15</v>
      </c>
      <c r="C5" s="310" t="s">
        <v>16</v>
      </c>
      <c r="D5" s="310" t="s">
        <v>17</v>
      </c>
      <c r="E5" s="310" t="s">
        <v>580</v>
      </c>
      <c r="F5" s="310" t="s">
        <v>18</v>
      </c>
      <c r="G5" s="311" t="s">
        <v>19</v>
      </c>
      <c r="H5" s="312" t="s">
        <v>20</v>
      </c>
      <c r="I5" s="313" t="s">
        <v>3</v>
      </c>
      <c r="J5" s="312" t="s">
        <v>5</v>
      </c>
      <c r="K5" s="312" t="s">
        <v>6</v>
      </c>
      <c r="L5" s="312" t="s">
        <v>7</v>
      </c>
      <c r="M5" s="312" t="s">
        <v>8</v>
      </c>
      <c r="N5" s="312" t="s">
        <v>21</v>
      </c>
      <c r="O5" s="314" t="s">
        <v>9</v>
      </c>
      <c r="P5" s="315" t="s">
        <v>22</v>
      </c>
      <c r="Q5" s="9" t="s">
        <v>4</v>
      </c>
      <c r="R5" s="10" t="s">
        <v>10</v>
      </c>
      <c r="S5" s="9" t="s">
        <v>11</v>
      </c>
      <c r="T5" s="9" t="s">
        <v>12</v>
      </c>
      <c r="U5" s="9" t="s">
        <v>13</v>
      </c>
    </row>
    <row r="6" spans="1:21" ht="20.25" x14ac:dyDescent="0.2">
      <c r="A6" s="370" t="s">
        <v>1750</v>
      </c>
      <c r="B6" s="370"/>
      <c r="C6" s="370"/>
      <c r="D6" s="370"/>
      <c r="E6" s="370"/>
      <c r="F6" s="370"/>
      <c r="G6" s="370"/>
      <c r="H6" s="370"/>
      <c r="I6" s="370"/>
      <c r="J6" s="370"/>
      <c r="K6" s="370"/>
      <c r="L6" s="370"/>
      <c r="M6" s="370"/>
      <c r="N6" s="370"/>
      <c r="O6" s="370"/>
      <c r="P6" s="370"/>
      <c r="Q6" s="9"/>
      <c r="R6" s="10"/>
      <c r="S6" s="9"/>
      <c r="T6" s="9"/>
      <c r="U6" s="9"/>
    </row>
    <row r="7" spans="1:21" ht="99" x14ac:dyDescent="0.2">
      <c r="A7" s="160" t="s">
        <v>1883</v>
      </c>
      <c r="B7" s="1" t="s">
        <v>295</v>
      </c>
      <c r="C7" s="160" t="s">
        <v>4023</v>
      </c>
      <c r="D7" s="160" t="s">
        <v>4020</v>
      </c>
      <c r="E7" s="160" t="s">
        <v>2037</v>
      </c>
      <c r="F7" s="2" t="s">
        <v>4018</v>
      </c>
      <c r="G7" s="300">
        <v>17000000</v>
      </c>
      <c r="H7" s="160" t="s">
        <v>4019</v>
      </c>
      <c r="I7" s="160"/>
      <c r="J7" s="160"/>
      <c r="K7" s="160"/>
      <c r="L7" s="160"/>
      <c r="M7" s="160"/>
      <c r="N7" s="160" t="s">
        <v>2014</v>
      </c>
      <c r="O7" s="160"/>
      <c r="P7" s="160" t="s">
        <v>2076</v>
      </c>
      <c r="Q7" s="9"/>
      <c r="R7" s="10"/>
      <c r="S7" s="9"/>
      <c r="T7" s="9"/>
      <c r="U7" s="9"/>
    </row>
    <row r="8" spans="1:21" ht="42.75" x14ac:dyDescent="0.2">
      <c r="A8" s="192" t="s">
        <v>1884</v>
      </c>
      <c r="B8" s="140" t="s">
        <v>295</v>
      </c>
      <c r="C8" s="192" t="s">
        <v>4023</v>
      </c>
      <c r="D8" s="192"/>
      <c r="E8" s="192"/>
      <c r="F8" s="192" t="s">
        <v>4024</v>
      </c>
      <c r="G8" s="192"/>
      <c r="H8" s="192" t="s">
        <v>2703</v>
      </c>
      <c r="I8" s="192"/>
      <c r="J8" s="192"/>
      <c r="K8" s="192"/>
      <c r="L8" s="192"/>
      <c r="M8" s="192"/>
      <c r="N8" s="192"/>
      <c r="O8" s="192"/>
      <c r="P8" s="192"/>
      <c r="Q8" s="9"/>
      <c r="R8" s="10"/>
      <c r="S8" s="9"/>
      <c r="T8" s="9"/>
      <c r="U8" s="9"/>
    </row>
    <row r="9" spans="1:21" ht="42.75" x14ac:dyDescent="0.2">
      <c r="A9" s="160" t="s">
        <v>1885</v>
      </c>
      <c r="B9" s="1" t="s">
        <v>295</v>
      </c>
      <c r="C9" s="160" t="s">
        <v>4029</v>
      </c>
      <c r="D9" s="160" t="s">
        <v>4028</v>
      </c>
      <c r="E9" s="160" t="s">
        <v>4022</v>
      </c>
      <c r="F9" s="160" t="s">
        <v>4025</v>
      </c>
      <c r="G9" s="11">
        <v>11850000</v>
      </c>
      <c r="H9" s="160" t="s">
        <v>4026</v>
      </c>
      <c r="I9" s="160"/>
      <c r="J9" s="160"/>
      <c r="K9" s="160"/>
      <c r="L9" s="160"/>
      <c r="M9" s="160"/>
      <c r="N9" s="160" t="s">
        <v>1070</v>
      </c>
      <c r="O9" s="160"/>
      <c r="P9" s="160" t="s">
        <v>4027</v>
      </c>
      <c r="Q9" s="9"/>
      <c r="R9" s="10"/>
      <c r="S9" s="9"/>
      <c r="T9" s="9"/>
      <c r="U9" s="9"/>
    </row>
    <row r="10" spans="1:21" ht="42.75" x14ac:dyDescent="0.2">
      <c r="A10" s="160" t="s">
        <v>1886</v>
      </c>
      <c r="B10" s="1" t="s">
        <v>295</v>
      </c>
      <c r="C10" s="160" t="s">
        <v>2037</v>
      </c>
      <c r="D10" s="160" t="s">
        <v>4021</v>
      </c>
      <c r="E10" s="160" t="s">
        <v>2039</v>
      </c>
      <c r="F10" s="160" t="s">
        <v>4030</v>
      </c>
      <c r="G10" s="11">
        <v>1194300</v>
      </c>
      <c r="H10" s="160" t="s">
        <v>4031</v>
      </c>
      <c r="I10" s="160"/>
      <c r="J10" s="160"/>
      <c r="K10" s="160"/>
      <c r="L10" s="160"/>
      <c r="M10" s="160"/>
      <c r="N10" s="160" t="s">
        <v>2150</v>
      </c>
      <c r="O10" s="160"/>
      <c r="P10" s="160" t="s">
        <v>4032</v>
      </c>
      <c r="Q10" s="9"/>
      <c r="R10" s="10"/>
      <c r="S10" s="9"/>
      <c r="T10" s="9"/>
      <c r="U10" s="9"/>
    </row>
    <row r="11" spans="1:21" ht="42.75" x14ac:dyDescent="0.2">
      <c r="A11" s="160" t="s">
        <v>1887</v>
      </c>
      <c r="B11" s="1" t="s">
        <v>295</v>
      </c>
      <c r="C11" s="160" t="s">
        <v>2037</v>
      </c>
      <c r="D11" s="160" t="s">
        <v>4033</v>
      </c>
      <c r="E11" s="160" t="s">
        <v>2039</v>
      </c>
      <c r="F11" s="160" t="s">
        <v>4034</v>
      </c>
      <c r="G11" s="300">
        <v>730500</v>
      </c>
      <c r="H11" s="160" t="s">
        <v>4035</v>
      </c>
      <c r="I11" s="160"/>
      <c r="J11" s="160"/>
      <c r="K11" s="160"/>
      <c r="L11" s="160"/>
      <c r="M11" s="160"/>
      <c r="N11" s="160" t="s">
        <v>1070</v>
      </c>
      <c r="O11" s="160"/>
      <c r="P11" s="160" t="s">
        <v>4027</v>
      </c>
      <c r="Q11" s="9"/>
      <c r="R11" s="10"/>
      <c r="S11" s="9"/>
      <c r="T11" s="9"/>
      <c r="U11" s="9"/>
    </row>
    <row r="12" spans="1:21" ht="42.75" x14ac:dyDescent="0.2">
      <c r="A12" s="160" t="s">
        <v>1888</v>
      </c>
      <c r="B12" s="1" t="s">
        <v>295</v>
      </c>
      <c r="C12" s="159" t="s">
        <v>2037</v>
      </c>
      <c r="D12" s="249" t="s">
        <v>2038</v>
      </c>
      <c r="E12" s="159" t="s">
        <v>2039</v>
      </c>
      <c r="F12" s="250" t="s">
        <v>2040</v>
      </c>
      <c r="G12" s="251">
        <v>11600000</v>
      </c>
      <c r="H12" s="252" t="s">
        <v>2041</v>
      </c>
      <c r="I12" s="12"/>
      <c r="J12" s="12"/>
      <c r="K12" s="12"/>
      <c r="L12" s="12"/>
      <c r="M12" s="12"/>
      <c r="N12" s="249" t="s">
        <v>445</v>
      </c>
      <c r="O12" s="159"/>
      <c r="P12" s="159" t="s">
        <v>2042</v>
      </c>
      <c r="Q12" s="9"/>
      <c r="R12" s="10"/>
      <c r="S12" s="9"/>
      <c r="T12" s="9"/>
      <c r="U12" s="9"/>
    </row>
    <row r="13" spans="1:21" ht="42.75" x14ac:dyDescent="0.2">
      <c r="A13" s="192" t="s">
        <v>1889</v>
      </c>
      <c r="B13" s="140" t="s">
        <v>295</v>
      </c>
      <c r="C13" s="192" t="s">
        <v>4022</v>
      </c>
      <c r="D13" s="192"/>
      <c r="E13" s="192"/>
      <c r="F13" s="271" t="s">
        <v>4036</v>
      </c>
      <c r="G13" s="192"/>
      <c r="H13" s="192" t="s">
        <v>2703</v>
      </c>
      <c r="I13" s="192"/>
      <c r="J13" s="192"/>
      <c r="K13" s="192"/>
      <c r="L13" s="192"/>
      <c r="M13" s="192"/>
      <c r="N13" s="192"/>
      <c r="O13" s="192"/>
      <c r="P13" s="192"/>
      <c r="Q13" s="9"/>
      <c r="R13" s="10"/>
      <c r="S13" s="9"/>
      <c r="T13" s="9"/>
      <c r="U13" s="9"/>
    </row>
    <row r="14" spans="1:21" ht="42.75" x14ac:dyDescent="0.2">
      <c r="A14" s="160" t="s">
        <v>1890</v>
      </c>
      <c r="B14" s="1" t="s">
        <v>295</v>
      </c>
      <c r="C14" s="160" t="s">
        <v>4022</v>
      </c>
      <c r="D14" s="160" t="s">
        <v>4037</v>
      </c>
      <c r="E14" s="160" t="s">
        <v>2039</v>
      </c>
      <c r="F14" s="160" t="s">
        <v>4038</v>
      </c>
      <c r="G14" s="11">
        <v>5250000</v>
      </c>
      <c r="H14" s="160" t="s">
        <v>4039</v>
      </c>
      <c r="I14" s="160"/>
      <c r="J14" s="160"/>
      <c r="K14" s="160"/>
      <c r="L14" s="160"/>
      <c r="M14" s="160"/>
      <c r="N14" s="160" t="s">
        <v>2150</v>
      </c>
      <c r="O14" s="160"/>
      <c r="P14" s="160" t="s">
        <v>4040</v>
      </c>
      <c r="Q14" s="9"/>
      <c r="R14" s="10"/>
      <c r="S14" s="9"/>
      <c r="T14" s="9"/>
      <c r="U14" s="9"/>
    </row>
    <row r="15" spans="1:21" ht="42.75" x14ac:dyDescent="0.2">
      <c r="A15" s="160" t="s">
        <v>1891</v>
      </c>
      <c r="B15" s="1" t="s">
        <v>295</v>
      </c>
      <c r="C15" s="160" t="s">
        <v>4022</v>
      </c>
      <c r="D15" s="160" t="s">
        <v>4041</v>
      </c>
      <c r="E15" s="160" t="s">
        <v>2039</v>
      </c>
      <c r="F15" s="160" t="s">
        <v>4042</v>
      </c>
      <c r="G15" s="300">
        <v>4621984</v>
      </c>
      <c r="H15" s="160" t="s">
        <v>4043</v>
      </c>
      <c r="I15" s="160"/>
      <c r="J15" s="160"/>
      <c r="K15" s="160"/>
      <c r="L15" s="160"/>
      <c r="M15" s="160"/>
      <c r="N15" s="160" t="s">
        <v>1069</v>
      </c>
      <c r="O15" s="160"/>
      <c r="P15" s="160" t="s">
        <v>2112</v>
      </c>
      <c r="Q15" s="9"/>
      <c r="R15" s="10"/>
      <c r="S15" s="9"/>
      <c r="T15" s="9"/>
      <c r="U15" s="9"/>
    </row>
    <row r="16" spans="1:21" ht="42.75" x14ac:dyDescent="0.2">
      <c r="A16" s="160" t="s">
        <v>1892</v>
      </c>
      <c r="B16" s="1" t="s">
        <v>295</v>
      </c>
      <c r="C16" s="160" t="s">
        <v>2039</v>
      </c>
      <c r="D16" s="160" t="s">
        <v>4044</v>
      </c>
      <c r="E16" s="160" t="s">
        <v>4045</v>
      </c>
      <c r="F16" s="160" t="s">
        <v>4036</v>
      </c>
      <c r="G16" s="11">
        <v>4861650</v>
      </c>
      <c r="H16" s="160" t="s">
        <v>4046</v>
      </c>
      <c r="I16" s="160"/>
      <c r="J16" s="160"/>
      <c r="K16" s="160"/>
      <c r="L16" s="160"/>
      <c r="M16" s="160"/>
      <c r="N16" s="160" t="s">
        <v>1069</v>
      </c>
      <c r="O16" s="160"/>
      <c r="P16" s="160" t="s">
        <v>2112</v>
      </c>
      <c r="Q16" s="9"/>
      <c r="R16" s="10"/>
      <c r="S16" s="9"/>
      <c r="T16" s="9"/>
      <c r="U16" s="9"/>
    </row>
    <row r="17" spans="1:41" ht="42.75" x14ac:dyDescent="0.2">
      <c r="A17" s="192" t="s">
        <v>1893</v>
      </c>
      <c r="B17" s="140" t="s">
        <v>295</v>
      </c>
      <c r="C17" s="192" t="s">
        <v>2039</v>
      </c>
      <c r="D17" s="192"/>
      <c r="E17" s="192"/>
      <c r="F17" s="192" t="s">
        <v>4047</v>
      </c>
      <c r="G17" s="143"/>
      <c r="H17" s="192" t="s">
        <v>2703</v>
      </c>
      <c r="I17" s="192"/>
      <c r="J17" s="192"/>
      <c r="K17" s="192"/>
      <c r="L17" s="192"/>
      <c r="M17" s="192"/>
      <c r="N17" s="192"/>
      <c r="O17" s="192"/>
      <c r="P17" s="192"/>
      <c r="Q17" s="9"/>
      <c r="R17" s="10"/>
      <c r="S17" s="9"/>
      <c r="T17" s="9"/>
      <c r="U17" s="9"/>
    </row>
    <row r="18" spans="1:41" ht="42.75" x14ac:dyDescent="0.2">
      <c r="A18" s="160" t="s">
        <v>1894</v>
      </c>
      <c r="B18" s="1" t="s">
        <v>295</v>
      </c>
      <c r="C18" s="160" t="s">
        <v>4048</v>
      </c>
      <c r="D18" s="160" t="s">
        <v>4050</v>
      </c>
      <c r="E18" s="160" t="s">
        <v>4045</v>
      </c>
      <c r="F18" s="160" t="s">
        <v>4049</v>
      </c>
      <c r="G18" s="11">
        <v>690000</v>
      </c>
      <c r="H18" s="160" t="s">
        <v>4053</v>
      </c>
      <c r="I18" s="160"/>
      <c r="J18" s="160"/>
      <c r="K18" s="160"/>
      <c r="L18" s="160"/>
      <c r="M18" s="160"/>
      <c r="N18" s="160" t="s">
        <v>4051</v>
      </c>
      <c r="O18" s="160"/>
      <c r="P18" s="160" t="s">
        <v>4052</v>
      </c>
      <c r="Q18" s="9"/>
      <c r="R18" s="10"/>
      <c r="S18" s="9"/>
      <c r="T18" s="9"/>
      <c r="U18" s="9"/>
    </row>
    <row r="19" spans="1:41" ht="29.25" x14ac:dyDescent="0.2">
      <c r="A19" s="160" t="s">
        <v>1895</v>
      </c>
      <c r="B19" s="1" t="s">
        <v>295</v>
      </c>
      <c r="C19" s="160" t="s">
        <v>4045</v>
      </c>
      <c r="D19" s="160" t="s">
        <v>4056</v>
      </c>
      <c r="E19" s="160" t="s">
        <v>4057</v>
      </c>
      <c r="F19" s="160" t="s">
        <v>4054</v>
      </c>
      <c r="G19" s="11">
        <v>486000</v>
      </c>
      <c r="H19" s="160" t="s">
        <v>4055</v>
      </c>
      <c r="I19" s="160"/>
      <c r="J19" s="160"/>
      <c r="K19" s="160"/>
      <c r="L19" s="160"/>
      <c r="M19" s="160"/>
      <c r="N19" s="160" t="s">
        <v>445</v>
      </c>
      <c r="O19" s="160"/>
      <c r="P19" s="160" t="s">
        <v>2042</v>
      </c>
      <c r="Q19" s="9"/>
      <c r="R19" s="10"/>
      <c r="S19" s="9"/>
      <c r="T19" s="9"/>
      <c r="U19" s="9"/>
    </row>
    <row r="20" spans="1:41" ht="42.75" x14ac:dyDescent="0.2">
      <c r="A20" s="160" t="s">
        <v>1896</v>
      </c>
      <c r="B20" s="1" t="s">
        <v>295</v>
      </c>
      <c r="C20" s="159" t="s">
        <v>2030</v>
      </c>
      <c r="D20" s="253" t="s">
        <v>2043</v>
      </c>
      <c r="E20" s="159" t="s">
        <v>2044</v>
      </c>
      <c r="F20" s="250" t="s">
        <v>2045</v>
      </c>
      <c r="G20" s="301">
        <v>9200000</v>
      </c>
      <c r="H20" s="253" t="s">
        <v>2046</v>
      </c>
      <c r="I20" s="12"/>
      <c r="J20" s="12"/>
      <c r="K20" s="12"/>
      <c r="L20" s="12"/>
      <c r="M20" s="12"/>
      <c r="N20" s="249" t="s">
        <v>445</v>
      </c>
      <c r="O20" s="159"/>
      <c r="P20" s="159" t="s">
        <v>2042</v>
      </c>
      <c r="Q20" s="9"/>
      <c r="R20" s="10"/>
      <c r="S20" s="9"/>
      <c r="T20" s="9"/>
      <c r="U20" s="9"/>
    </row>
    <row r="21" spans="1:41" ht="42.75" x14ac:dyDescent="0.2">
      <c r="A21" s="160" t="s">
        <v>1897</v>
      </c>
      <c r="B21" s="1" t="s">
        <v>295</v>
      </c>
      <c r="C21" s="160" t="s">
        <v>4058</v>
      </c>
      <c r="D21" s="160" t="s">
        <v>4059</v>
      </c>
      <c r="E21" s="160" t="s">
        <v>4060</v>
      </c>
      <c r="F21" s="160" t="s">
        <v>4061</v>
      </c>
      <c r="G21" s="11">
        <v>3503200</v>
      </c>
      <c r="H21" s="160" t="s">
        <v>4062</v>
      </c>
      <c r="I21" s="160"/>
      <c r="J21" s="160"/>
      <c r="K21" s="160"/>
      <c r="L21" s="160"/>
      <c r="M21" s="160"/>
      <c r="N21" s="160" t="s">
        <v>1074</v>
      </c>
      <c r="O21" s="160"/>
      <c r="P21" s="160" t="s">
        <v>4063</v>
      </c>
      <c r="Q21" s="9"/>
      <c r="R21" s="10"/>
      <c r="S21" s="9"/>
      <c r="T21" s="9"/>
      <c r="U21" s="9"/>
    </row>
    <row r="22" spans="1:41" ht="75" customHeight="1" x14ac:dyDescent="0.2">
      <c r="A22" s="4" t="s">
        <v>1861</v>
      </c>
      <c r="B22" s="1" t="s">
        <v>295</v>
      </c>
      <c r="C22" s="1" t="s">
        <v>1753</v>
      </c>
      <c r="D22" s="4" t="s">
        <v>1754</v>
      </c>
      <c r="E22" s="1" t="s">
        <v>1755</v>
      </c>
      <c r="F22" s="83" t="s">
        <v>1756</v>
      </c>
      <c r="G22" s="302">
        <v>1630019</v>
      </c>
      <c r="H22" s="1" t="s">
        <v>1757</v>
      </c>
      <c r="I22" s="159" t="s">
        <v>1758</v>
      </c>
      <c r="J22" s="1" t="s">
        <v>1759</v>
      </c>
      <c r="K22" s="1"/>
      <c r="L22" s="1"/>
      <c r="M22" s="1"/>
      <c r="N22" s="159" t="s">
        <v>1758</v>
      </c>
      <c r="O22" s="1" t="s">
        <v>1759</v>
      </c>
      <c r="P22" s="1" t="s">
        <v>1759</v>
      </c>
      <c r="Q22" s="1"/>
      <c r="R22" s="1"/>
      <c r="S22" s="1"/>
      <c r="T22" s="1"/>
      <c r="U22" s="1"/>
      <c r="V22" s="8"/>
      <c r="W22" s="58"/>
      <c r="X22" s="56"/>
      <c r="Y22" s="56"/>
      <c r="Z22" s="56"/>
      <c r="AA22" s="56"/>
      <c r="AB22" s="56"/>
      <c r="AC22" s="56"/>
      <c r="AD22" s="56"/>
      <c r="AE22" s="56"/>
      <c r="AF22" s="56"/>
      <c r="AG22" s="56"/>
      <c r="AH22" s="56"/>
      <c r="AI22" s="56"/>
    </row>
    <row r="23" spans="1:41" ht="42.75" x14ac:dyDescent="0.2">
      <c r="A23" s="139" t="s">
        <v>1898</v>
      </c>
      <c r="B23" s="140" t="s">
        <v>295</v>
      </c>
      <c r="C23" s="140" t="s">
        <v>1753</v>
      </c>
      <c r="D23" s="139"/>
      <c r="E23" s="140"/>
      <c r="F23" s="298" t="s">
        <v>4064</v>
      </c>
      <c r="G23" s="304"/>
      <c r="H23" s="140" t="s">
        <v>2703</v>
      </c>
      <c r="I23" s="141"/>
      <c r="J23" s="140"/>
      <c r="K23" s="140"/>
      <c r="L23" s="140"/>
      <c r="M23" s="140"/>
      <c r="N23" s="141"/>
      <c r="O23" s="140"/>
      <c r="P23" s="140"/>
      <c r="Q23" s="1"/>
      <c r="R23" s="1"/>
      <c r="S23" s="1"/>
      <c r="T23" s="1"/>
      <c r="U23" s="1"/>
      <c r="V23" s="8"/>
      <c r="W23" s="58"/>
      <c r="X23" s="56"/>
      <c r="Y23" s="56"/>
      <c r="Z23" s="56"/>
      <c r="AA23" s="56"/>
      <c r="AB23" s="56"/>
      <c r="AC23" s="56"/>
      <c r="AD23" s="56"/>
      <c r="AE23" s="56"/>
      <c r="AF23" s="56"/>
      <c r="AG23" s="56"/>
      <c r="AH23" s="56"/>
      <c r="AI23" s="56"/>
    </row>
    <row r="24" spans="1:41" ht="42.75" x14ac:dyDescent="0.2">
      <c r="A24" s="4" t="s">
        <v>1899</v>
      </c>
      <c r="B24" s="1" t="s">
        <v>295</v>
      </c>
      <c r="C24" s="1" t="s">
        <v>1760</v>
      </c>
      <c r="D24" s="4" t="s">
        <v>4067</v>
      </c>
      <c r="E24" s="1" t="s">
        <v>1762</v>
      </c>
      <c r="F24" s="83" t="s">
        <v>4065</v>
      </c>
      <c r="G24" s="302">
        <v>1700000</v>
      </c>
      <c r="H24" s="1" t="s">
        <v>4066</v>
      </c>
      <c r="I24" s="159"/>
      <c r="J24" s="1"/>
      <c r="K24" s="1"/>
      <c r="L24" s="1"/>
      <c r="M24" s="1"/>
      <c r="N24" s="159" t="s">
        <v>445</v>
      </c>
      <c r="O24" s="159" t="s">
        <v>4288</v>
      </c>
      <c r="P24" s="159" t="s">
        <v>4288</v>
      </c>
      <c r="Q24" s="1"/>
      <c r="R24" s="1"/>
      <c r="S24" s="1"/>
      <c r="T24" s="1"/>
      <c r="U24" s="1"/>
      <c r="V24" s="8"/>
      <c r="W24" s="58"/>
      <c r="X24" s="56"/>
      <c r="Y24" s="56"/>
      <c r="Z24" s="56"/>
      <c r="AA24" s="56"/>
      <c r="AB24" s="56"/>
      <c r="AC24" s="56"/>
      <c r="AD24" s="56"/>
      <c r="AE24" s="56"/>
      <c r="AF24" s="56"/>
      <c r="AG24" s="56"/>
      <c r="AH24" s="56"/>
      <c r="AI24" s="56"/>
    </row>
    <row r="25" spans="1:41" ht="42.75" x14ac:dyDescent="0.2">
      <c r="A25" s="4" t="s">
        <v>1862</v>
      </c>
      <c r="B25" s="1" t="s">
        <v>295</v>
      </c>
      <c r="C25" s="1" t="s">
        <v>1760</v>
      </c>
      <c r="D25" s="4" t="s">
        <v>1761</v>
      </c>
      <c r="E25" s="1" t="s">
        <v>1762</v>
      </c>
      <c r="F25" s="83" t="s">
        <v>1763</v>
      </c>
      <c r="G25" s="302">
        <v>3788850</v>
      </c>
      <c r="H25" s="1" t="s">
        <v>269</v>
      </c>
      <c r="I25" s="159" t="s">
        <v>445</v>
      </c>
      <c r="J25" s="159" t="s">
        <v>4288</v>
      </c>
      <c r="K25" s="1"/>
      <c r="L25" s="1"/>
      <c r="M25" s="1"/>
      <c r="N25" s="159" t="s">
        <v>445</v>
      </c>
      <c r="O25" s="159" t="s">
        <v>4288</v>
      </c>
      <c r="P25" s="159" t="s">
        <v>4288</v>
      </c>
      <c r="Q25" s="1"/>
      <c r="R25" s="1"/>
      <c r="S25" s="1"/>
      <c r="T25" s="1"/>
      <c r="U25" s="1"/>
      <c r="V25" s="8"/>
      <c r="W25" s="59"/>
      <c r="X25" s="56"/>
      <c r="Y25" s="56"/>
      <c r="Z25" s="56"/>
      <c r="AA25" s="56"/>
      <c r="AB25" s="56"/>
      <c r="AC25" s="56"/>
      <c r="AD25" s="56"/>
      <c r="AE25" s="56"/>
      <c r="AF25" s="56"/>
      <c r="AG25" s="56"/>
      <c r="AH25" s="56"/>
      <c r="AI25" s="56"/>
      <c r="AJ25" s="56"/>
      <c r="AK25" s="56"/>
      <c r="AL25" s="56"/>
      <c r="AM25" s="76"/>
      <c r="AN25" s="57">
        <f>((AJ25*0.4)+(AK25*0.3)+(AL25*0.3))</f>
        <v>0</v>
      </c>
    </row>
    <row r="26" spans="1:41" ht="42.75" x14ac:dyDescent="0.2">
      <c r="A26" s="4" t="s">
        <v>1863</v>
      </c>
      <c r="B26" s="1" t="s">
        <v>295</v>
      </c>
      <c r="C26" s="1" t="s">
        <v>1764</v>
      </c>
      <c r="D26" s="4" t="s">
        <v>1765</v>
      </c>
      <c r="E26" s="1" t="s">
        <v>1766</v>
      </c>
      <c r="F26" s="83" t="s">
        <v>24</v>
      </c>
      <c r="G26" s="302">
        <v>651460</v>
      </c>
      <c r="H26" s="4" t="s">
        <v>1767</v>
      </c>
      <c r="I26" s="159" t="s">
        <v>1758</v>
      </c>
      <c r="J26" s="1" t="s">
        <v>1759</v>
      </c>
      <c r="K26" s="1"/>
      <c r="L26" s="1"/>
      <c r="M26" s="1"/>
      <c r="N26" s="159" t="s">
        <v>1758</v>
      </c>
      <c r="O26" s="1" t="s">
        <v>1759</v>
      </c>
      <c r="P26" s="1" t="s">
        <v>1759</v>
      </c>
      <c r="Q26" s="1"/>
      <c r="R26" s="1"/>
      <c r="S26" s="1"/>
      <c r="T26" s="1"/>
      <c r="U26" s="1"/>
      <c r="V26" s="7"/>
      <c r="W26" s="59"/>
      <c r="X26" s="56"/>
      <c r="Y26" s="56"/>
      <c r="Z26" s="56"/>
      <c r="AA26" s="56"/>
      <c r="AB26" s="56"/>
      <c r="AC26" s="56"/>
      <c r="AD26" s="56"/>
      <c r="AE26" s="56"/>
      <c r="AF26" s="56"/>
      <c r="AG26" s="56"/>
      <c r="AH26" s="56"/>
      <c r="AI26" s="56"/>
      <c r="AJ26" s="56"/>
      <c r="AK26" s="56"/>
      <c r="AL26" s="56"/>
      <c r="AM26" s="76"/>
      <c r="AN26" s="57">
        <f>((AJ26*0.4)+(AK26*0.3)+(AL26*0.3))</f>
        <v>0</v>
      </c>
      <c r="AO26" s="56"/>
    </row>
    <row r="27" spans="1:41" ht="57" x14ac:dyDescent="0.2">
      <c r="A27" s="4" t="s">
        <v>1900</v>
      </c>
      <c r="B27" s="1" t="s">
        <v>295</v>
      </c>
      <c r="C27" s="1" t="s">
        <v>1764</v>
      </c>
      <c r="D27" s="4" t="s">
        <v>4068</v>
      </c>
      <c r="E27" s="4" t="s">
        <v>1766</v>
      </c>
      <c r="F27" s="83" t="s">
        <v>4069</v>
      </c>
      <c r="G27" s="176">
        <v>4982000</v>
      </c>
      <c r="H27" s="4" t="s">
        <v>257</v>
      </c>
      <c r="I27" s="4"/>
      <c r="J27" s="4"/>
      <c r="K27" s="4"/>
      <c r="L27" s="4"/>
      <c r="M27" s="4"/>
      <c r="N27" s="159" t="s">
        <v>1613</v>
      </c>
      <c r="O27" s="159"/>
      <c r="P27" s="159" t="s">
        <v>4070</v>
      </c>
      <c r="Q27" s="1"/>
      <c r="R27" s="1"/>
      <c r="S27" s="1"/>
      <c r="T27" s="1"/>
      <c r="U27" s="1"/>
      <c r="V27" s="7"/>
      <c r="W27" s="59"/>
      <c r="X27" s="56"/>
      <c r="Y27" s="56"/>
      <c r="Z27" s="56"/>
      <c r="AA27" s="56"/>
      <c r="AB27" s="56"/>
      <c r="AC27" s="56"/>
      <c r="AD27" s="56"/>
      <c r="AE27" s="56"/>
      <c r="AF27" s="56"/>
      <c r="AG27" s="56"/>
      <c r="AH27" s="56"/>
      <c r="AI27" s="56"/>
      <c r="AJ27" s="56"/>
      <c r="AK27" s="56"/>
      <c r="AL27" s="56"/>
      <c r="AM27" s="76"/>
      <c r="AN27" s="57"/>
      <c r="AO27" s="56"/>
    </row>
    <row r="28" spans="1:41" ht="42.75" x14ac:dyDescent="0.2">
      <c r="A28" s="4" t="s">
        <v>1901</v>
      </c>
      <c r="B28" s="1" t="s">
        <v>295</v>
      </c>
      <c r="C28" s="1" t="s">
        <v>1764</v>
      </c>
      <c r="D28" s="4" t="s">
        <v>4071</v>
      </c>
      <c r="E28" s="4" t="s">
        <v>1766</v>
      </c>
      <c r="F28" s="83" t="s">
        <v>4072</v>
      </c>
      <c r="G28" s="176">
        <v>1225000</v>
      </c>
      <c r="H28" s="4" t="s">
        <v>3206</v>
      </c>
      <c r="I28" s="4"/>
      <c r="J28" s="4"/>
      <c r="K28" s="4"/>
      <c r="L28" s="4"/>
      <c r="M28" s="4"/>
      <c r="N28" s="1" t="s">
        <v>1025</v>
      </c>
      <c r="O28" s="4"/>
      <c r="P28" s="159" t="s">
        <v>4289</v>
      </c>
      <c r="Q28" s="1"/>
      <c r="R28" s="1"/>
      <c r="S28" s="1"/>
      <c r="T28" s="1"/>
      <c r="U28" s="1"/>
      <c r="V28" s="7"/>
      <c r="W28" s="59"/>
      <c r="X28" s="56"/>
      <c r="Y28" s="56"/>
      <c r="Z28" s="56"/>
      <c r="AA28" s="56"/>
      <c r="AB28" s="56"/>
      <c r="AC28" s="56"/>
      <c r="AD28" s="56"/>
      <c r="AE28" s="56"/>
      <c r="AF28" s="56"/>
      <c r="AG28" s="56"/>
      <c r="AH28" s="56"/>
      <c r="AI28" s="56"/>
      <c r="AJ28" s="56"/>
      <c r="AK28" s="56"/>
      <c r="AL28" s="56"/>
      <c r="AM28" s="76"/>
      <c r="AN28" s="57"/>
      <c r="AO28" s="56"/>
    </row>
    <row r="29" spans="1:41" ht="71.25" x14ac:dyDescent="0.2">
      <c r="A29" s="4" t="s">
        <v>1902</v>
      </c>
      <c r="B29" s="1" t="s">
        <v>295</v>
      </c>
      <c r="C29" s="1" t="s">
        <v>4073</v>
      </c>
      <c r="D29" s="4" t="s">
        <v>4074</v>
      </c>
      <c r="E29" s="4" t="s">
        <v>1960</v>
      </c>
      <c r="F29" s="83" t="s">
        <v>4075</v>
      </c>
      <c r="G29" s="176">
        <v>1734400</v>
      </c>
      <c r="H29" s="1" t="s">
        <v>2004</v>
      </c>
      <c r="I29" s="4"/>
      <c r="J29" s="4"/>
      <c r="K29" s="4"/>
      <c r="L29" s="4"/>
      <c r="M29" s="4"/>
      <c r="N29" s="159" t="s">
        <v>445</v>
      </c>
      <c r="O29" s="4"/>
      <c r="P29" s="159" t="s">
        <v>4288</v>
      </c>
      <c r="Q29" s="1"/>
      <c r="R29" s="1"/>
      <c r="S29" s="1"/>
      <c r="T29" s="1"/>
      <c r="U29" s="1"/>
      <c r="V29" s="7"/>
      <c r="W29" s="59"/>
      <c r="X29" s="56"/>
      <c r="Y29" s="56"/>
      <c r="Z29" s="56"/>
      <c r="AA29" s="56"/>
      <c r="AB29" s="56"/>
      <c r="AC29" s="56"/>
      <c r="AD29" s="56"/>
      <c r="AE29" s="56"/>
      <c r="AF29" s="56"/>
      <c r="AG29" s="56"/>
      <c r="AH29" s="56"/>
      <c r="AI29" s="56"/>
      <c r="AJ29" s="56"/>
      <c r="AK29" s="56"/>
      <c r="AL29" s="56"/>
      <c r="AM29" s="76"/>
      <c r="AN29" s="57"/>
      <c r="AO29" s="56"/>
    </row>
    <row r="30" spans="1:41" ht="102.75" customHeight="1" x14ac:dyDescent="0.2">
      <c r="A30" s="4" t="s">
        <v>1864</v>
      </c>
      <c r="B30" s="1" t="s">
        <v>295</v>
      </c>
      <c r="C30" s="1" t="s">
        <v>1768</v>
      </c>
      <c r="D30" s="4" t="s">
        <v>1769</v>
      </c>
      <c r="E30" s="1" t="s">
        <v>1770</v>
      </c>
      <c r="F30" s="83" t="s">
        <v>1771</v>
      </c>
      <c r="G30" s="302">
        <v>1348000</v>
      </c>
      <c r="H30" s="4" t="s">
        <v>1772</v>
      </c>
      <c r="I30" s="159" t="s">
        <v>1758</v>
      </c>
      <c r="J30" s="1" t="s">
        <v>1759</v>
      </c>
      <c r="K30" s="1"/>
      <c r="L30" s="1"/>
      <c r="M30" s="1"/>
      <c r="N30" s="159" t="s">
        <v>1758</v>
      </c>
      <c r="O30" s="1" t="s">
        <v>1759</v>
      </c>
      <c r="P30" s="1" t="s">
        <v>1759</v>
      </c>
      <c r="Q30" s="1"/>
      <c r="R30" s="1"/>
      <c r="S30" s="1"/>
      <c r="T30" s="1"/>
      <c r="U30" s="1"/>
      <c r="V30" s="8"/>
      <c r="W30" s="58"/>
      <c r="X30" s="56"/>
      <c r="Y30" s="56"/>
      <c r="Z30" s="56"/>
      <c r="AA30" s="56"/>
      <c r="AB30" s="56"/>
      <c r="AC30" s="56"/>
      <c r="AD30" s="56"/>
      <c r="AE30" s="56"/>
      <c r="AF30" s="56"/>
      <c r="AG30" s="56"/>
      <c r="AH30" s="56"/>
      <c r="AI30" s="56"/>
    </row>
    <row r="31" spans="1:41" ht="99" customHeight="1" x14ac:dyDescent="0.2">
      <c r="A31" s="4" t="s">
        <v>1865</v>
      </c>
      <c r="B31" s="1" t="s">
        <v>295</v>
      </c>
      <c r="C31" s="1" t="s">
        <v>1768</v>
      </c>
      <c r="D31" s="4" t="s">
        <v>1773</v>
      </c>
      <c r="E31" s="1" t="s">
        <v>1770</v>
      </c>
      <c r="F31" s="83" t="s">
        <v>1774</v>
      </c>
      <c r="G31" s="302">
        <v>213700</v>
      </c>
      <c r="H31" s="4" t="s">
        <v>1775</v>
      </c>
      <c r="I31" s="1" t="s">
        <v>1776</v>
      </c>
      <c r="J31" s="1" t="s">
        <v>1777</v>
      </c>
      <c r="K31" s="1"/>
      <c r="L31" s="1"/>
      <c r="M31" s="1"/>
      <c r="N31" s="1" t="s">
        <v>1776</v>
      </c>
      <c r="O31" s="1" t="s">
        <v>1777</v>
      </c>
      <c r="P31" s="1" t="s">
        <v>1777</v>
      </c>
      <c r="Q31" s="5"/>
      <c r="R31" s="1"/>
      <c r="S31" s="1"/>
      <c r="T31" s="1"/>
      <c r="U31" s="1"/>
      <c r="V31" s="8"/>
      <c r="W31" s="59"/>
      <c r="X31" s="56"/>
      <c r="Y31" s="56"/>
      <c r="Z31" s="56"/>
      <c r="AA31" s="56"/>
      <c r="AB31" s="56"/>
      <c r="AC31" s="56"/>
      <c r="AD31" s="56"/>
      <c r="AE31" s="56"/>
      <c r="AF31" s="56"/>
      <c r="AG31" s="56"/>
      <c r="AH31" s="56"/>
      <c r="AI31" s="56"/>
      <c r="AJ31" s="56"/>
      <c r="AK31" s="56"/>
      <c r="AL31" s="56"/>
      <c r="AM31" s="76"/>
      <c r="AN31" s="57">
        <f>((AJ31*0.4)+(AK31*0.3)+(AL31*0.3))</f>
        <v>0</v>
      </c>
    </row>
    <row r="32" spans="1:41" ht="71.25" x14ac:dyDescent="0.2">
      <c r="A32" s="4" t="s">
        <v>1903</v>
      </c>
      <c r="B32" s="1" t="s">
        <v>295</v>
      </c>
      <c r="C32" s="1" t="s">
        <v>4076</v>
      </c>
      <c r="D32" s="4" t="s">
        <v>4077</v>
      </c>
      <c r="E32" s="4" t="s">
        <v>4078</v>
      </c>
      <c r="F32" s="83" t="s">
        <v>2003</v>
      </c>
      <c r="G32" s="176">
        <v>1122293</v>
      </c>
      <c r="H32" s="1" t="s">
        <v>2004</v>
      </c>
      <c r="I32" s="4"/>
      <c r="J32" s="4"/>
      <c r="K32" s="4"/>
      <c r="L32" s="4"/>
      <c r="M32" s="4"/>
      <c r="N32" s="1" t="s">
        <v>1028</v>
      </c>
      <c r="O32" s="1"/>
      <c r="P32" s="1" t="s">
        <v>2</v>
      </c>
      <c r="Q32" s="5"/>
      <c r="R32" s="1"/>
      <c r="S32" s="1"/>
      <c r="T32" s="1"/>
      <c r="U32" s="1"/>
      <c r="V32" s="8"/>
      <c r="W32" s="59"/>
      <c r="X32" s="56"/>
      <c r="Y32" s="56"/>
      <c r="Z32" s="56"/>
      <c r="AA32" s="56"/>
      <c r="AB32" s="56"/>
      <c r="AC32" s="56"/>
      <c r="AD32" s="56"/>
      <c r="AE32" s="56"/>
      <c r="AF32" s="56"/>
      <c r="AG32" s="56"/>
      <c r="AH32" s="56"/>
      <c r="AI32" s="56"/>
      <c r="AJ32" s="56"/>
      <c r="AK32" s="56"/>
      <c r="AL32" s="56"/>
      <c r="AM32" s="76"/>
      <c r="AN32" s="57"/>
    </row>
    <row r="33" spans="1:40" ht="42.75" x14ac:dyDescent="0.2">
      <c r="A33" s="139" t="s">
        <v>1904</v>
      </c>
      <c r="B33" s="140" t="s">
        <v>295</v>
      </c>
      <c r="C33" s="140" t="s">
        <v>4079</v>
      </c>
      <c r="D33" s="139"/>
      <c r="E33" s="139"/>
      <c r="F33" s="298" t="s">
        <v>4080</v>
      </c>
      <c r="G33" s="191"/>
      <c r="H33" s="139" t="s">
        <v>2703</v>
      </c>
      <c r="I33" s="139"/>
      <c r="J33" s="139"/>
      <c r="K33" s="139"/>
      <c r="L33" s="139"/>
      <c r="M33" s="139"/>
      <c r="N33" s="139"/>
      <c r="O33" s="139"/>
      <c r="P33" s="139"/>
      <c r="Q33" s="5"/>
      <c r="R33" s="1"/>
      <c r="S33" s="1"/>
      <c r="T33" s="1"/>
      <c r="U33" s="1"/>
      <c r="V33" s="8"/>
      <c r="W33" s="59"/>
      <c r="X33" s="56"/>
      <c r="Y33" s="56"/>
      <c r="Z33" s="56"/>
      <c r="AA33" s="56"/>
      <c r="AB33" s="56"/>
      <c r="AC33" s="56"/>
      <c r="AD33" s="56"/>
      <c r="AE33" s="56"/>
      <c r="AF33" s="56"/>
      <c r="AG33" s="56"/>
      <c r="AH33" s="56"/>
      <c r="AI33" s="56"/>
      <c r="AJ33" s="56"/>
      <c r="AK33" s="56"/>
      <c r="AL33" s="56"/>
      <c r="AM33" s="76"/>
      <c r="AN33" s="57"/>
    </row>
    <row r="34" spans="1:40" ht="57" x14ac:dyDescent="0.2">
      <c r="A34" s="4" t="s">
        <v>1905</v>
      </c>
      <c r="B34" s="1" t="s">
        <v>295</v>
      </c>
      <c r="C34" s="159" t="s">
        <v>1778</v>
      </c>
      <c r="D34" s="254" t="s">
        <v>2047</v>
      </c>
      <c r="E34" s="159" t="s">
        <v>1780</v>
      </c>
      <c r="F34" s="255" t="s">
        <v>2048</v>
      </c>
      <c r="G34" s="300">
        <v>3750000</v>
      </c>
      <c r="H34" s="249" t="s">
        <v>1612</v>
      </c>
      <c r="I34" s="122"/>
      <c r="J34" s="122"/>
      <c r="K34" s="122"/>
      <c r="L34" s="122"/>
      <c r="M34" s="122"/>
      <c r="N34" s="159" t="s">
        <v>1067</v>
      </c>
      <c r="O34" s="159"/>
      <c r="P34" s="159" t="s">
        <v>2049</v>
      </c>
      <c r="Q34" s="5"/>
      <c r="R34" s="1"/>
      <c r="S34" s="1"/>
      <c r="T34" s="1"/>
      <c r="U34" s="1"/>
      <c r="V34" s="8"/>
      <c r="W34" s="59"/>
      <c r="X34" s="56"/>
      <c r="Y34" s="56"/>
      <c r="Z34" s="56"/>
      <c r="AA34" s="56"/>
      <c r="AB34" s="56"/>
      <c r="AC34" s="56"/>
      <c r="AD34" s="56"/>
      <c r="AE34" s="56"/>
      <c r="AF34" s="56"/>
      <c r="AG34" s="56"/>
      <c r="AH34" s="56"/>
      <c r="AI34" s="56"/>
      <c r="AJ34" s="56"/>
      <c r="AK34" s="56"/>
      <c r="AL34" s="56"/>
      <c r="AM34" s="76"/>
      <c r="AN34" s="57"/>
    </row>
    <row r="35" spans="1:40" ht="99" customHeight="1" x14ac:dyDescent="0.2">
      <c r="A35" s="4" t="s">
        <v>1866</v>
      </c>
      <c r="B35" s="1" t="s">
        <v>295</v>
      </c>
      <c r="C35" s="4" t="s">
        <v>1778</v>
      </c>
      <c r="D35" s="4" t="s">
        <v>1779</v>
      </c>
      <c r="E35" s="1" t="s">
        <v>1780</v>
      </c>
      <c r="F35" s="83" t="s">
        <v>1781</v>
      </c>
      <c r="G35" s="302">
        <v>460000</v>
      </c>
      <c r="H35" s="4" t="s">
        <v>1782</v>
      </c>
      <c r="I35" s="1" t="s">
        <v>1783</v>
      </c>
      <c r="J35" s="1" t="s">
        <v>437</v>
      </c>
      <c r="K35" s="1"/>
      <c r="L35" s="1"/>
      <c r="M35" s="1"/>
      <c r="N35" s="1" t="s">
        <v>1783</v>
      </c>
      <c r="O35" s="1" t="s">
        <v>437</v>
      </c>
      <c r="P35" s="1" t="s">
        <v>437</v>
      </c>
      <c r="Q35" s="5"/>
      <c r="R35" s="1"/>
      <c r="S35" s="1"/>
      <c r="T35" s="1"/>
      <c r="U35" s="1"/>
      <c r="V35" s="8"/>
      <c r="W35" s="59"/>
      <c r="X35" s="77"/>
      <c r="Y35" s="77"/>
      <c r="Z35" s="56"/>
      <c r="AA35" s="77"/>
      <c r="AB35" s="56"/>
      <c r="AC35" s="78"/>
      <c r="AD35" s="57"/>
      <c r="AE35" s="57"/>
      <c r="AF35" s="57"/>
      <c r="AG35" s="57"/>
      <c r="AH35" s="57"/>
      <c r="AJ35" s="56"/>
      <c r="AK35" s="56"/>
      <c r="AL35" s="56"/>
      <c r="AM35" s="76"/>
      <c r="AN35" s="57">
        <f>((AJ35*0.4)+(AK35*0.3)+(AL35*0.3))</f>
        <v>0</v>
      </c>
    </row>
    <row r="36" spans="1:40" ht="42.75" x14ac:dyDescent="0.2">
      <c r="A36" s="4" t="s">
        <v>1906</v>
      </c>
      <c r="B36" s="1" t="s">
        <v>295</v>
      </c>
      <c r="C36" s="1" t="s">
        <v>4078</v>
      </c>
      <c r="D36" s="4" t="s">
        <v>4081</v>
      </c>
      <c r="E36" s="4" t="s">
        <v>1965</v>
      </c>
      <c r="F36" s="83" t="s">
        <v>4080</v>
      </c>
      <c r="G36" s="176">
        <v>1292500</v>
      </c>
      <c r="H36" s="1" t="s">
        <v>2987</v>
      </c>
      <c r="I36" s="4"/>
      <c r="J36" s="4"/>
      <c r="K36" s="4"/>
      <c r="L36" s="4"/>
      <c r="M36" s="4"/>
      <c r="N36" s="1" t="s">
        <v>1028</v>
      </c>
      <c r="O36" s="1"/>
      <c r="P36" s="1" t="s">
        <v>2</v>
      </c>
      <c r="Q36" s="5"/>
      <c r="R36" s="1"/>
      <c r="S36" s="1"/>
      <c r="T36" s="1"/>
      <c r="U36" s="1"/>
      <c r="V36" s="8"/>
      <c r="W36" s="59"/>
      <c r="X36" s="77"/>
      <c r="Y36" s="77"/>
      <c r="Z36" s="56"/>
      <c r="AA36" s="77"/>
      <c r="AB36" s="56"/>
      <c r="AC36" s="78"/>
      <c r="AD36" s="57"/>
      <c r="AE36" s="57"/>
      <c r="AF36" s="57"/>
      <c r="AG36" s="57"/>
      <c r="AH36" s="57"/>
      <c r="AJ36" s="56"/>
      <c r="AK36" s="56"/>
      <c r="AL36" s="56"/>
      <c r="AM36" s="76"/>
      <c r="AN36" s="57"/>
    </row>
    <row r="37" spans="1:40" ht="42.75" x14ac:dyDescent="0.2">
      <c r="A37" s="4" t="s">
        <v>1907</v>
      </c>
      <c r="B37" s="1" t="s">
        <v>295</v>
      </c>
      <c r="C37" s="1" t="s">
        <v>1963</v>
      </c>
      <c r="D37" s="4" t="s">
        <v>4082</v>
      </c>
      <c r="E37" s="4" t="s">
        <v>1965</v>
      </c>
      <c r="F37" s="83" t="s">
        <v>4083</v>
      </c>
      <c r="G37" s="176">
        <v>959200</v>
      </c>
      <c r="H37" s="1" t="s">
        <v>4084</v>
      </c>
      <c r="I37" s="4"/>
      <c r="J37" s="4"/>
      <c r="K37" s="4"/>
      <c r="L37" s="4"/>
      <c r="M37" s="4"/>
      <c r="N37" s="1" t="s">
        <v>4085</v>
      </c>
      <c r="O37" s="1"/>
      <c r="P37" s="1" t="s">
        <v>1003</v>
      </c>
      <c r="Q37" s="5"/>
      <c r="R37" s="1"/>
      <c r="S37" s="1"/>
      <c r="T37" s="1"/>
      <c r="U37" s="1"/>
      <c r="V37" s="8"/>
      <c r="W37" s="59"/>
      <c r="X37" s="77"/>
      <c r="Y37" s="77"/>
      <c r="Z37" s="56"/>
      <c r="AA37" s="77"/>
      <c r="AB37" s="56"/>
      <c r="AC37" s="78"/>
      <c r="AD37" s="57"/>
      <c r="AE37" s="57"/>
      <c r="AF37" s="57"/>
      <c r="AG37" s="57"/>
      <c r="AH37" s="57"/>
      <c r="AJ37" s="56"/>
      <c r="AK37" s="56"/>
      <c r="AL37" s="56"/>
      <c r="AM37" s="76"/>
      <c r="AN37" s="57"/>
    </row>
    <row r="38" spans="1:40" ht="57" x14ac:dyDescent="0.2">
      <c r="A38" s="4" t="s">
        <v>1908</v>
      </c>
      <c r="B38" s="1" t="s">
        <v>295</v>
      </c>
      <c r="C38" s="4" t="s">
        <v>1963</v>
      </c>
      <c r="D38" s="4" t="s">
        <v>4086</v>
      </c>
      <c r="E38" s="4" t="s">
        <v>1965</v>
      </c>
      <c r="F38" s="83" t="s">
        <v>4087</v>
      </c>
      <c r="G38" s="176">
        <v>980000</v>
      </c>
      <c r="H38" s="1" t="s">
        <v>4088</v>
      </c>
      <c r="I38" s="4"/>
      <c r="J38" s="4"/>
      <c r="K38" s="4"/>
      <c r="L38" s="4"/>
      <c r="M38" s="4"/>
      <c r="N38" s="1" t="s">
        <v>4085</v>
      </c>
      <c r="O38" s="4"/>
      <c r="P38" s="1" t="s">
        <v>1003</v>
      </c>
      <c r="Q38" s="5"/>
      <c r="R38" s="1"/>
      <c r="S38" s="1"/>
      <c r="T38" s="1"/>
      <c r="U38" s="1"/>
      <c r="V38" s="8"/>
      <c r="W38" s="59"/>
      <c r="X38" s="77"/>
      <c r="Y38" s="77"/>
      <c r="Z38" s="56"/>
      <c r="AA38" s="77"/>
      <c r="AB38" s="56"/>
      <c r="AC38" s="78"/>
      <c r="AD38" s="57"/>
      <c r="AE38" s="57"/>
      <c r="AF38" s="57"/>
      <c r="AG38" s="57"/>
      <c r="AH38" s="57"/>
      <c r="AJ38" s="56"/>
      <c r="AK38" s="56"/>
      <c r="AL38" s="56"/>
      <c r="AM38" s="76"/>
      <c r="AN38" s="57"/>
    </row>
    <row r="39" spans="1:40" ht="32.25" x14ac:dyDescent="0.2">
      <c r="A39" s="4" t="s">
        <v>1909</v>
      </c>
      <c r="B39" s="1" t="s">
        <v>295</v>
      </c>
      <c r="C39" s="1" t="s">
        <v>1784</v>
      </c>
      <c r="D39" s="4" t="s">
        <v>4089</v>
      </c>
      <c r="E39" s="4" t="s">
        <v>1786</v>
      </c>
      <c r="F39" s="83" t="s">
        <v>4090</v>
      </c>
      <c r="G39" s="176">
        <v>750000</v>
      </c>
      <c r="H39" s="1" t="s">
        <v>4091</v>
      </c>
      <c r="I39" s="4"/>
      <c r="J39" s="4"/>
      <c r="K39" s="4"/>
      <c r="L39" s="4"/>
      <c r="M39" s="4"/>
      <c r="N39" s="159" t="s">
        <v>445</v>
      </c>
      <c r="O39" s="4"/>
      <c r="P39" s="159" t="s">
        <v>4288</v>
      </c>
      <c r="Q39" s="5"/>
      <c r="R39" s="1"/>
      <c r="S39" s="1"/>
      <c r="T39" s="1"/>
      <c r="U39" s="1"/>
      <c r="V39" s="8"/>
      <c r="W39" s="59"/>
      <c r="X39" s="77"/>
      <c r="Y39" s="77"/>
      <c r="Z39" s="56"/>
      <c r="AA39" s="77"/>
      <c r="AB39" s="56"/>
      <c r="AC39" s="78"/>
      <c r="AD39" s="57"/>
      <c r="AE39" s="57"/>
      <c r="AF39" s="57"/>
      <c r="AG39" s="57"/>
      <c r="AH39" s="57"/>
      <c r="AJ39" s="56"/>
      <c r="AK39" s="56"/>
      <c r="AL39" s="56"/>
      <c r="AM39" s="76"/>
      <c r="AN39" s="57"/>
    </row>
    <row r="40" spans="1:40" ht="48.95" customHeight="1" x14ac:dyDescent="0.2">
      <c r="A40" s="4" t="s">
        <v>1867</v>
      </c>
      <c r="B40" s="1" t="s">
        <v>295</v>
      </c>
      <c r="C40" s="1" t="s">
        <v>1784</v>
      </c>
      <c r="D40" s="4" t="s">
        <v>1785</v>
      </c>
      <c r="E40" s="1" t="s">
        <v>1786</v>
      </c>
      <c r="F40" s="83" t="s">
        <v>1787</v>
      </c>
      <c r="G40" s="302">
        <v>920000</v>
      </c>
      <c r="H40" s="1" t="s">
        <v>1788</v>
      </c>
      <c r="I40" s="159" t="s">
        <v>445</v>
      </c>
      <c r="J40" s="159" t="s">
        <v>4288</v>
      </c>
      <c r="K40" s="1"/>
      <c r="L40" s="1"/>
      <c r="M40" s="1"/>
      <c r="N40" s="159" t="s">
        <v>445</v>
      </c>
      <c r="O40" s="159" t="s">
        <v>4288</v>
      </c>
      <c r="P40" s="159" t="s">
        <v>4288</v>
      </c>
      <c r="Q40" s="1"/>
      <c r="R40" s="1"/>
      <c r="S40" s="1"/>
      <c r="T40" s="1"/>
      <c r="U40" s="1"/>
      <c r="V40" s="8"/>
      <c r="W40" s="59"/>
      <c r="X40" s="56"/>
      <c r="Y40" s="56"/>
      <c r="Z40" s="56"/>
      <c r="AA40" s="56"/>
      <c r="AB40" s="56"/>
      <c r="AC40" s="56"/>
      <c r="AD40" s="56"/>
      <c r="AE40" s="56"/>
      <c r="AF40" s="56"/>
      <c r="AG40" s="56"/>
      <c r="AH40" s="56"/>
      <c r="AI40" s="56"/>
      <c r="AJ40" s="79">
        <v>4</v>
      </c>
      <c r="AK40" s="79">
        <v>5</v>
      </c>
      <c r="AL40" s="79">
        <v>4</v>
      </c>
      <c r="AM40" s="76">
        <f>+AN40</f>
        <v>4.3</v>
      </c>
      <c r="AN40" s="80">
        <f>((AJ40*0.4)+(AK40*0.3)+(AL40*0.3))</f>
        <v>4.3</v>
      </c>
    </row>
    <row r="41" spans="1:40" ht="39.950000000000003" customHeight="1" x14ac:dyDescent="0.2">
      <c r="A41" s="4" t="s">
        <v>1868</v>
      </c>
      <c r="B41" s="1" t="s">
        <v>295</v>
      </c>
      <c r="C41" s="1" t="s">
        <v>1784</v>
      </c>
      <c r="D41" s="4" t="s">
        <v>1789</v>
      </c>
      <c r="E41" s="1" t="s">
        <v>1786</v>
      </c>
      <c r="F41" s="83" t="s">
        <v>1790</v>
      </c>
      <c r="G41" s="302">
        <v>427879</v>
      </c>
      <c r="H41" s="4" t="s">
        <v>1724</v>
      </c>
      <c r="I41" s="159" t="s">
        <v>1758</v>
      </c>
      <c r="J41" s="1" t="s">
        <v>1759</v>
      </c>
      <c r="K41" s="1"/>
      <c r="L41" s="1"/>
      <c r="M41" s="1"/>
      <c r="N41" s="159" t="s">
        <v>1758</v>
      </c>
      <c r="O41" s="1" t="s">
        <v>1759</v>
      </c>
      <c r="P41" s="1" t="s">
        <v>1759</v>
      </c>
      <c r="Q41" s="1"/>
      <c r="R41" s="1"/>
      <c r="S41" s="1"/>
      <c r="T41" s="1"/>
      <c r="U41" s="1"/>
      <c r="V41" s="8"/>
      <c r="W41" s="59"/>
      <c r="X41" s="56"/>
      <c r="Y41" s="56"/>
      <c r="Z41" s="56"/>
      <c r="AA41" s="56"/>
      <c r="AB41" s="56"/>
      <c r="AC41" s="78"/>
      <c r="AD41" s="57"/>
      <c r="AE41" s="57"/>
      <c r="AF41" s="57"/>
      <c r="AG41" s="57"/>
      <c r="AH41" s="57"/>
      <c r="AJ41" s="56"/>
      <c r="AK41" s="56"/>
      <c r="AL41" s="56"/>
      <c r="AM41" s="76"/>
      <c r="AN41" s="57">
        <f>((AJ41*0.4)+(AK41*0.3)+(AL41*0.3))</f>
        <v>0</v>
      </c>
    </row>
    <row r="42" spans="1:40" ht="69.599999999999994" customHeight="1" x14ac:dyDescent="0.2">
      <c r="A42" s="4" t="s">
        <v>1869</v>
      </c>
      <c r="B42" s="1" t="s">
        <v>295</v>
      </c>
      <c r="C42" s="1" t="s">
        <v>1791</v>
      </c>
      <c r="D42" s="4" t="s">
        <v>1792</v>
      </c>
      <c r="E42" s="1" t="s">
        <v>1793</v>
      </c>
      <c r="F42" s="83" t="s">
        <v>1794</v>
      </c>
      <c r="G42" s="302">
        <v>1589200</v>
      </c>
      <c r="H42" s="1" t="s">
        <v>1795</v>
      </c>
      <c r="I42" s="1" t="s">
        <v>1798</v>
      </c>
      <c r="J42" s="1" t="s">
        <v>1800</v>
      </c>
      <c r="K42" s="1"/>
      <c r="L42" s="1"/>
      <c r="M42" s="1"/>
      <c r="N42" s="1" t="s">
        <v>1798</v>
      </c>
      <c r="O42" s="1" t="s">
        <v>1800</v>
      </c>
      <c r="P42" s="1" t="s">
        <v>1800</v>
      </c>
      <c r="Q42" s="1"/>
      <c r="R42" s="1"/>
      <c r="S42" s="1"/>
      <c r="T42" s="1"/>
      <c r="U42" s="1"/>
      <c r="V42" s="8"/>
      <c r="W42" s="59"/>
      <c r="X42" s="56"/>
      <c r="Y42" s="56"/>
      <c r="Z42" s="56"/>
      <c r="AA42" s="56"/>
      <c r="AB42" s="56"/>
      <c r="AC42" s="56"/>
      <c r="AD42" s="56"/>
      <c r="AE42" s="56"/>
      <c r="AF42" s="56"/>
      <c r="AG42" s="56"/>
      <c r="AH42" s="56"/>
      <c r="AI42" s="56"/>
      <c r="AJ42" s="56"/>
      <c r="AK42" s="56"/>
      <c r="AL42" s="56"/>
      <c r="AM42" s="76"/>
      <c r="AN42" s="57">
        <f>((AJ42*0.4)+(AK42*0.3)+(AL42*0.3))</f>
        <v>0</v>
      </c>
    </row>
    <row r="43" spans="1:40" ht="121.5" customHeight="1" x14ac:dyDescent="0.2">
      <c r="A43" s="4" t="s">
        <v>1870</v>
      </c>
      <c r="B43" s="1" t="s">
        <v>295</v>
      </c>
      <c r="C43" s="1" t="s">
        <v>1791</v>
      </c>
      <c r="D43" s="4" t="s">
        <v>1796</v>
      </c>
      <c r="E43" s="1" t="s">
        <v>1793</v>
      </c>
      <c r="F43" s="83" t="s">
        <v>1797</v>
      </c>
      <c r="G43" s="302">
        <v>3570000</v>
      </c>
      <c r="H43" s="1" t="s">
        <v>1459</v>
      </c>
      <c r="I43" s="1" t="s">
        <v>1799</v>
      </c>
      <c r="J43" s="1" t="s">
        <v>1801</v>
      </c>
      <c r="K43" s="1"/>
      <c r="L43" s="1"/>
      <c r="M43" s="1"/>
      <c r="N43" s="1" t="s">
        <v>1799</v>
      </c>
      <c r="O43" s="1" t="s">
        <v>1801</v>
      </c>
      <c r="P43" s="1" t="s">
        <v>1801</v>
      </c>
      <c r="Q43" s="1"/>
      <c r="R43" s="1"/>
      <c r="S43" s="1"/>
      <c r="T43" s="1"/>
      <c r="U43" s="1"/>
      <c r="V43" s="8"/>
      <c r="W43" s="59"/>
      <c r="X43" s="56"/>
      <c r="Y43" s="56"/>
      <c r="Z43" s="56"/>
      <c r="AA43" s="56"/>
      <c r="AB43" s="56"/>
      <c r="AC43" s="78"/>
      <c r="AD43" s="57"/>
      <c r="AE43" s="57"/>
      <c r="AF43" s="57"/>
      <c r="AG43" s="57"/>
      <c r="AH43" s="57"/>
      <c r="AJ43" s="56"/>
      <c r="AK43" s="56"/>
      <c r="AL43" s="56"/>
      <c r="AM43" s="76"/>
      <c r="AN43" s="57">
        <f>((AJ43*0.4)+(AK43*0.3)+(AL43*0.3))</f>
        <v>0</v>
      </c>
    </row>
    <row r="44" spans="1:40" ht="47.25" customHeight="1" x14ac:dyDescent="0.2">
      <c r="A44" s="4" t="s">
        <v>1910</v>
      </c>
      <c r="B44" s="1" t="s">
        <v>295</v>
      </c>
      <c r="C44" s="159" t="s">
        <v>1791</v>
      </c>
      <c r="D44" s="249" t="s">
        <v>2050</v>
      </c>
      <c r="E44" s="159" t="s">
        <v>1793</v>
      </c>
      <c r="F44" s="249" t="s">
        <v>2051</v>
      </c>
      <c r="G44" s="301" t="s">
        <v>2052</v>
      </c>
      <c r="H44" s="253" t="s">
        <v>2053</v>
      </c>
      <c r="I44" s="111"/>
      <c r="J44" s="111"/>
      <c r="K44" s="111"/>
      <c r="L44" s="111"/>
      <c r="M44" s="111"/>
      <c r="N44" s="249" t="s">
        <v>2054</v>
      </c>
      <c r="O44" s="159"/>
      <c r="P44" s="159" t="s">
        <v>2055</v>
      </c>
      <c r="Q44" s="1"/>
      <c r="R44" s="1"/>
      <c r="S44" s="1"/>
      <c r="T44" s="1"/>
      <c r="U44" s="1"/>
      <c r="V44" s="8"/>
      <c r="W44" s="59"/>
      <c r="X44" s="56"/>
      <c r="Y44" s="56"/>
      <c r="Z44" s="56"/>
      <c r="AA44" s="56"/>
      <c r="AB44" s="56"/>
      <c r="AC44" s="78"/>
      <c r="AD44" s="57"/>
      <c r="AE44" s="57"/>
      <c r="AF44" s="57"/>
      <c r="AG44" s="57"/>
      <c r="AH44" s="57"/>
      <c r="AJ44" s="56"/>
      <c r="AK44" s="56"/>
      <c r="AL44" s="56"/>
      <c r="AM44" s="76"/>
      <c r="AN44" s="57"/>
    </row>
    <row r="45" spans="1:40" ht="42.75" x14ac:dyDescent="0.2">
      <c r="A45" s="4" t="s">
        <v>1911</v>
      </c>
      <c r="B45" s="1" t="s">
        <v>295</v>
      </c>
      <c r="C45" s="1" t="s">
        <v>1802</v>
      </c>
      <c r="D45" s="4" t="s">
        <v>4092</v>
      </c>
      <c r="E45" s="4" t="s">
        <v>4093</v>
      </c>
      <c r="F45" s="83" t="s">
        <v>2250</v>
      </c>
      <c r="G45" s="176">
        <v>772000</v>
      </c>
      <c r="H45" s="4" t="s">
        <v>1355</v>
      </c>
      <c r="I45" s="4"/>
      <c r="J45" s="4"/>
      <c r="K45" s="4"/>
      <c r="L45" s="4"/>
      <c r="M45" s="4"/>
      <c r="N45" s="159" t="s">
        <v>987</v>
      </c>
      <c r="O45" s="159"/>
      <c r="P45" s="159" t="s">
        <v>4094</v>
      </c>
      <c r="Q45" s="1"/>
      <c r="R45" s="1"/>
      <c r="S45" s="1"/>
      <c r="T45" s="1"/>
      <c r="U45" s="1"/>
      <c r="V45" s="8"/>
      <c r="W45" s="59"/>
      <c r="X45" s="56"/>
      <c r="Y45" s="56"/>
      <c r="Z45" s="56"/>
      <c r="AA45" s="56"/>
      <c r="AB45" s="56"/>
      <c r="AC45" s="78"/>
      <c r="AD45" s="57"/>
      <c r="AE45" s="57"/>
      <c r="AF45" s="57"/>
      <c r="AG45" s="57"/>
      <c r="AH45" s="57"/>
      <c r="AJ45" s="56"/>
      <c r="AK45" s="56"/>
      <c r="AL45" s="56"/>
      <c r="AM45" s="76"/>
      <c r="AN45" s="57"/>
    </row>
    <row r="46" spans="1:40" ht="29.25" x14ac:dyDescent="0.2">
      <c r="A46" s="4" t="s">
        <v>1912</v>
      </c>
      <c r="B46" s="1" t="s">
        <v>295</v>
      </c>
      <c r="C46" s="1" t="s">
        <v>1802</v>
      </c>
      <c r="D46" s="4" t="s">
        <v>4095</v>
      </c>
      <c r="E46" s="4" t="s">
        <v>4093</v>
      </c>
      <c r="F46" s="83" t="s">
        <v>4096</v>
      </c>
      <c r="G46" s="176">
        <v>770000</v>
      </c>
      <c r="H46" s="1" t="s">
        <v>4097</v>
      </c>
      <c r="I46" s="4"/>
      <c r="J46" s="4"/>
      <c r="K46" s="4"/>
      <c r="L46" s="4"/>
      <c r="M46" s="4"/>
      <c r="N46" s="1" t="s">
        <v>1067</v>
      </c>
      <c r="O46" s="4"/>
      <c r="P46" s="1" t="s">
        <v>1329</v>
      </c>
      <c r="Q46" s="1"/>
      <c r="R46" s="1"/>
      <c r="S46" s="1"/>
      <c r="T46" s="1"/>
      <c r="U46" s="1"/>
      <c r="V46" s="8"/>
      <c r="W46" s="59"/>
      <c r="X46" s="56"/>
      <c r="Y46" s="56"/>
      <c r="Z46" s="56"/>
      <c r="AA46" s="56"/>
      <c r="AB46" s="56"/>
      <c r="AC46" s="78"/>
      <c r="AD46" s="57"/>
      <c r="AE46" s="57"/>
      <c r="AF46" s="57"/>
      <c r="AG46" s="57"/>
      <c r="AH46" s="57"/>
      <c r="AJ46" s="56"/>
      <c r="AK46" s="56"/>
      <c r="AL46" s="56"/>
      <c r="AM46" s="76"/>
      <c r="AN46" s="57"/>
    </row>
    <row r="47" spans="1:40" ht="42.75" customHeight="1" x14ac:dyDescent="0.2">
      <c r="A47" s="4" t="s">
        <v>1913</v>
      </c>
      <c r="B47" s="1" t="s">
        <v>295</v>
      </c>
      <c r="C47" s="200" t="s">
        <v>1802</v>
      </c>
      <c r="D47" s="253" t="s">
        <v>2056</v>
      </c>
      <c r="E47" s="200" t="s">
        <v>1804</v>
      </c>
      <c r="F47" s="249" t="s">
        <v>2057</v>
      </c>
      <c r="G47" s="301">
        <v>16675000</v>
      </c>
      <c r="H47" s="249" t="s">
        <v>2058</v>
      </c>
      <c r="I47" s="256"/>
      <c r="J47" s="256"/>
      <c r="K47" s="256"/>
      <c r="L47" s="256"/>
      <c r="M47" s="256"/>
      <c r="N47" s="249" t="s">
        <v>572</v>
      </c>
      <c r="O47" s="159"/>
      <c r="P47" s="159" t="s">
        <v>437</v>
      </c>
      <c r="Q47" s="1"/>
      <c r="R47" s="1"/>
      <c r="S47" s="1"/>
      <c r="T47" s="1"/>
      <c r="U47" s="1"/>
      <c r="V47" s="8"/>
      <c r="W47" s="59"/>
      <c r="X47" s="56"/>
      <c r="Y47" s="56"/>
      <c r="Z47" s="56"/>
      <c r="AA47" s="56"/>
      <c r="AB47" s="56"/>
      <c r="AC47" s="78"/>
      <c r="AD47" s="57"/>
      <c r="AE47" s="57"/>
      <c r="AF47" s="57"/>
      <c r="AG47" s="57"/>
      <c r="AH47" s="57"/>
      <c r="AJ47" s="56"/>
      <c r="AK47" s="56"/>
      <c r="AL47" s="56"/>
      <c r="AM47" s="76"/>
      <c r="AN47" s="57"/>
    </row>
    <row r="48" spans="1:40" ht="115.5" customHeight="1" x14ac:dyDescent="0.2">
      <c r="A48" s="4" t="s">
        <v>1871</v>
      </c>
      <c r="B48" s="1" t="s">
        <v>295</v>
      </c>
      <c r="C48" s="1" t="s">
        <v>1802</v>
      </c>
      <c r="D48" s="4" t="s">
        <v>1803</v>
      </c>
      <c r="E48" s="1" t="s">
        <v>1804</v>
      </c>
      <c r="F48" s="83" t="s">
        <v>1805</v>
      </c>
      <c r="G48" s="302">
        <v>13294797</v>
      </c>
      <c r="H48" s="4" t="s">
        <v>1806</v>
      </c>
      <c r="I48" s="1" t="s">
        <v>1544</v>
      </c>
      <c r="J48" s="1" t="s">
        <v>1807</v>
      </c>
      <c r="K48" s="1"/>
      <c r="L48" s="1"/>
      <c r="M48" s="1"/>
      <c r="N48" s="1" t="s">
        <v>1544</v>
      </c>
      <c r="O48" s="1" t="s">
        <v>1807</v>
      </c>
      <c r="P48" s="1" t="s">
        <v>1807</v>
      </c>
      <c r="Q48" s="1"/>
      <c r="R48" s="1"/>
      <c r="S48" s="1"/>
      <c r="T48" s="1"/>
      <c r="U48" s="1"/>
      <c r="V48" s="8"/>
      <c r="W48" s="59"/>
      <c r="X48" s="56"/>
      <c r="Y48" s="56"/>
      <c r="Z48" s="56"/>
      <c r="AA48" s="56"/>
      <c r="AB48" s="56"/>
      <c r="AC48" s="56"/>
      <c r="AD48" s="56"/>
      <c r="AE48" s="56"/>
      <c r="AF48" s="56"/>
      <c r="AG48" s="56"/>
      <c r="AH48" s="56"/>
      <c r="AI48" s="56"/>
      <c r="AJ48" s="56"/>
      <c r="AK48" s="56"/>
      <c r="AL48" s="56"/>
      <c r="AM48" s="76"/>
      <c r="AN48" s="57">
        <f>((AJ48*0.4)+(AK48*0.3)+(AL48*0.3))</f>
        <v>0</v>
      </c>
    </row>
    <row r="49" spans="1:40" ht="29.25" x14ac:dyDescent="0.2">
      <c r="A49" s="4" t="s">
        <v>1914</v>
      </c>
      <c r="B49" s="1" t="s">
        <v>295</v>
      </c>
      <c r="C49" s="1" t="s">
        <v>4098</v>
      </c>
      <c r="D49" s="4" t="s">
        <v>4099</v>
      </c>
      <c r="E49" s="4" t="s">
        <v>4100</v>
      </c>
      <c r="F49" s="83" t="s">
        <v>4101</v>
      </c>
      <c r="G49" s="176">
        <v>4929684</v>
      </c>
      <c r="H49" s="1" t="s">
        <v>4102</v>
      </c>
      <c r="I49" s="4"/>
      <c r="J49" s="4"/>
      <c r="K49" s="4"/>
      <c r="L49" s="4"/>
      <c r="M49" s="4"/>
      <c r="N49" s="1" t="s">
        <v>4103</v>
      </c>
      <c r="O49" s="4"/>
      <c r="P49" s="1" t="s">
        <v>1856</v>
      </c>
      <c r="Q49" s="1"/>
      <c r="R49" s="1"/>
      <c r="S49" s="1"/>
      <c r="T49" s="1"/>
      <c r="U49" s="1"/>
      <c r="V49" s="8"/>
      <c r="W49" s="59"/>
      <c r="X49" s="56"/>
      <c r="Y49" s="56"/>
      <c r="Z49" s="56"/>
      <c r="AA49" s="56"/>
      <c r="AB49" s="56"/>
      <c r="AC49" s="56"/>
      <c r="AD49" s="56"/>
      <c r="AE49" s="56"/>
      <c r="AF49" s="56"/>
      <c r="AG49" s="56"/>
      <c r="AH49" s="56"/>
      <c r="AI49" s="56"/>
      <c r="AJ49" s="56"/>
      <c r="AK49" s="56"/>
      <c r="AL49" s="56"/>
      <c r="AM49" s="76"/>
      <c r="AN49" s="57"/>
    </row>
    <row r="50" spans="1:40" ht="57" x14ac:dyDescent="0.2">
      <c r="A50" s="4" t="s">
        <v>1915</v>
      </c>
      <c r="B50" s="1" t="s">
        <v>295</v>
      </c>
      <c r="C50" s="1" t="s">
        <v>4104</v>
      </c>
      <c r="D50" s="4" t="s">
        <v>4105</v>
      </c>
      <c r="E50" s="4" t="s">
        <v>4106</v>
      </c>
      <c r="F50" s="83" t="s">
        <v>4107</v>
      </c>
      <c r="G50" s="176">
        <v>5350000</v>
      </c>
      <c r="H50" s="1" t="s">
        <v>2014</v>
      </c>
      <c r="I50" s="4"/>
      <c r="J50" s="4"/>
      <c r="K50" s="4"/>
      <c r="L50" s="4"/>
      <c r="M50" s="4"/>
      <c r="N50" s="1" t="s">
        <v>4103</v>
      </c>
      <c r="O50" s="4"/>
      <c r="P50" s="1" t="s">
        <v>1856</v>
      </c>
      <c r="Q50" s="1"/>
      <c r="R50" s="1"/>
      <c r="S50" s="1"/>
      <c r="T50" s="1"/>
      <c r="U50" s="1"/>
      <c r="V50" s="8"/>
      <c r="W50" s="59"/>
      <c r="X50" s="56"/>
      <c r="Y50" s="56"/>
      <c r="Z50" s="56"/>
      <c r="AA50" s="56"/>
      <c r="AB50" s="56"/>
      <c r="AC50" s="56"/>
      <c r="AD50" s="56"/>
      <c r="AE50" s="56"/>
      <c r="AF50" s="56"/>
      <c r="AG50" s="56"/>
      <c r="AH50" s="56"/>
      <c r="AI50" s="56"/>
      <c r="AJ50" s="56"/>
      <c r="AK50" s="56"/>
      <c r="AL50" s="56"/>
      <c r="AM50" s="76"/>
      <c r="AN50" s="57"/>
    </row>
    <row r="51" spans="1:40" ht="29.25" x14ac:dyDescent="0.2">
      <c r="A51" s="139" t="s">
        <v>1916</v>
      </c>
      <c r="B51" s="140" t="s">
        <v>295</v>
      </c>
      <c r="C51" s="140" t="s">
        <v>4104</v>
      </c>
      <c r="D51" s="139"/>
      <c r="E51" s="139"/>
      <c r="F51" s="298" t="s">
        <v>4108</v>
      </c>
      <c r="G51" s="191"/>
      <c r="H51" s="139" t="s">
        <v>2703</v>
      </c>
      <c r="I51" s="139"/>
      <c r="J51" s="139"/>
      <c r="K51" s="139"/>
      <c r="L51" s="139"/>
      <c r="M51" s="139"/>
      <c r="N51" s="140"/>
      <c r="O51" s="139"/>
      <c r="P51" s="139"/>
      <c r="Q51" s="1"/>
      <c r="R51" s="1"/>
      <c r="S51" s="1"/>
      <c r="T51" s="1"/>
      <c r="U51" s="1"/>
      <c r="V51" s="8"/>
      <c r="W51" s="59"/>
      <c r="X51" s="56"/>
      <c r="Y51" s="56"/>
      <c r="Z51" s="56"/>
      <c r="AA51" s="56"/>
      <c r="AB51" s="56"/>
      <c r="AC51" s="56"/>
      <c r="AD51" s="56"/>
      <c r="AE51" s="56"/>
      <c r="AF51" s="56"/>
      <c r="AG51" s="56"/>
      <c r="AH51" s="56"/>
      <c r="AI51" s="56"/>
      <c r="AJ51" s="56"/>
      <c r="AK51" s="56"/>
      <c r="AL51" s="56"/>
      <c r="AM51" s="76"/>
      <c r="AN51" s="57"/>
    </row>
    <row r="52" spans="1:40" ht="71.25" x14ac:dyDescent="0.2">
      <c r="A52" s="4" t="s">
        <v>1917</v>
      </c>
      <c r="B52" s="1" t="s">
        <v>295</v>
      </c>
      <c r="C52" s="1" t="s">
        <v>4104</v>
      </c>
      <c r="D52" s="4" t="s">
        <v>4109</v>
      </c>
      <c r="E52" s="4" t="s">
        <v>4106</v>
      </c>
      <c r="F52" s="83" t="s">
        <v>1340</v>
      </c>
      <c r="G52" s="176">
        <v>5918210</v>
      </c>
      <c r="H52" s="4" t="s">
        <v>4110</v>
      </c>
      <c r="I52" s="4"/>
      <c r="J52" s="4"/>
      <c r="K52" s="4"/>
      <c r="L52" s="4"/>
      <c r="M52" s="4"/>
      <c r="N52" s="1" t="s">
        <v>2150</v>
      </c>
      <c r="O52" s="4"/>
      <c r="P52" s="1" t="s">
        <v>2121</v>
      </c>
      <c r="Q52" s="1"/>
      <c r="R52" s="1"/>
      <c r="S52" s="1"/>
      <c r="T52" s="1"/>
      <c r="U52" s="1"/>
      <c r="V52" s="8"/>
      <c r="W52" s="59"/>
      <c r="X52" s="56"/>
      <c r="Y52" s="56"/>
      <c r="Z52" s="56"/>
      <c r="AA52" s="56"/>
      <c r="AB52" s="56"/>
      <c r="AC52" s="56"/>
      <c r="AD52" s="56"/>
      <c r="AE52" s="56"/>
      <c r="AF52" s="56"/>
      <c r="AG52" s="56"/>
      <c r="AH52" s="56"/>
      <c r="AI52" s="56"/>
      <c r="AJ52" s="56"/>
      <c r="AK52" s="56"/>
      <c r="AL52" s="56"/>
      <c r="AM52" s="76"/>
      <c r="AN52" s="57"/>
    </row>
    <row r="53" spans="1:40" ht="42.75" x14ac:dyDescent="0.2">
      <c r="A53" s="4" t="s">
        <v>1918</v>
      </c>
      <c r="B53" s="1" t="s">
        <v>295</v>
      </c>
      <c r="C53" s="1" t="s">
        <v>4104</v>
      </c>
      <c r="D53" s="4" t="s">
        <v>4111</v>
      </c>
      <c r="E53" s="4" t="s">
        <v>4106</v>
      </c>
      <c r="F53" s="83" t="s">
        <v>4112</v>
      </c>
      <c r="G53" s="176">
        <v>772000</v>
      </c>
      <c r="H53" s="4" t="s">
        <v>1355</v>
      </c>
      <c r="I53" s="4"/>
      <c r="J53" s="4"/>
      <c r="K53" s="4"/>
      <c r="L53" s="4"/>
      <c r="M53" s="4"/>
      <c r="N53" s="1" t="s">
        <v>987</v>
      </c>
      <c r="O53" s="4"/>
      <c r="P53" s="1" t="s">
        <v>4113</v>
      </c>
      <c r="Q53" s="1"/>
      <c r="R53" s="1"/>
      <c r="S53" s="1"/>
      <c r="T53" s="1"/>
      <c r="U53" s="1"/>
      <c r="V53" s="8"/>
      <c r="W53" s="59"/>
      <c r="X53" s="56"/>
      <c r="Y53" s="56"/>
      <c r="Z53" s="56"/>
      <c r="AA53" s="56"/>
      <c r="AB53" s="56"/>
      <c r="AC53" s="56"/>
      <c r="AD53" s="56"/>
      <c r="AE53" s="56"/>
      <c r="AF53" s="56"/>
      <c r="AG53" s="56"/>
      <c r="AH53" s="56"/>
      <c r="AI53" s="56"/>
      <c r="AJ53" s="56"/>
      <c r="AK53" s="56"/>
      <c r="AL53" s="56"/>
      <c r="AM53" s="76"/>
      <c r="AN53" s="57"/>
    </row>
    <row r="54" spans="1:40" ht="45" customHeight="1" x14ac:dyDescent="0.2">
      <c r="A54" s="4" t="s">
        <v>1919</v>
      </c>
      <c r="B54" s="1" t="s">
        <v>295</v>
      </c>
      <c r="C54" s="1" t="s">
        <v>2059</v>
      </c>
      <c r="D54" s="4" t="s">
        <v>2060</v>
      </c>
      <c r="E54" s="1" t="s">
        <v>2061</v>
      </c>
      <c r="F54" s="83" t="s">
        <v>2062</v>
      </c>
      <c r="G54" s="302">
        <v>18000000</v>
      </c>
      <c r="H54" s="1" t="s">
        <v>2063</v>
      </c>
      <c r="I54" s="4"/>
      <c r="J54" s="4"/>
      <c r="K54" s="4"/>
      <c r="L54" s="4"/>
      <c r="M54" s="4"/>
      <c r="N54" s="1" t="s">
        <v>999</v>
      </c>
      <c r="O54" s="4"/>
      <c r="P54" s="1" t="s">
        <v>1000</v>
      </c>
      <c r="Q54" s="1"/>
      <c r="R54" s="1"/>
      <c r="S54" s="1"/>
      <c r="T54" s="1"/>
      <c r="U54" s="1"/>
      <c r="V54" s="8"/>
      <c r="W54" s="59"/>
      <c r="X54" s="56"/>
      <c r="Y54" s="56"/>
      <c r="Z54" s="56"/>
      <c r="AA54" s="56"/>
      <c r="AB54" s="56"/>
      <c r="AC54" s="56"/>
      <c r="AD54" s="56"/>
      <c r="AE54" s="56"/>
      <c r="AF54" s="56"/>
      <c r="AG54" s="56"/>
      <c r="AH54" s="56"/>
      <c r="AI54" s="56"/>
      <c r="AJ54" s="56"/>
      <c r="AK54" s="56"/>
      <c r="AL54" s="56"/>
      <c r="AM54" s="76"/>
      <c r="AN54" s="57"/>
    </row>
    <row r="55" spans="1:40" ht="57" x14ac:dyDescent="0.2">
      <c r="A55" s="4" t="s">
        <v>1920</v>
      </c>
      <c r="B55" s="1" t="s">
        <v>295</v>
      </c>
      <c r="C55" s="1" t="s">
        <v>4114</v>
      </c>
      <c r="D55" s="4" t="s">
        <v>4115</v>
      </c>
      <c r="E55" s="4" t="s">
        <v>4116</v>
      </c>
      <c r="F55" s="83" t="s">
        <v>4117</v>
      </c>
      <c r="G55" s="176">
        <v>1405000</v>
      </c>
      <c r="H55" s="1" t="s">
        <v>4118</v>
      </c>
      <c r="I55" s="4"/>
      <c r="J55" s="4"/>
      <c r="K55" s="4"/>
      <c r="L55" s="4"/>
      <c r="M55" s="4"/>
      <c r="N55" s="1" t="s">
        <v>445</v>
      </c>
      <c r="O55" s="4"/>
      <c r="P55" s="1" t="s">
        <v>981</v>
      </c>
      <c r="Q55" s="1"/>
      <c r="R55" s="1"/>
      <c r="S55" s="1"/>
      <c r="T55" s="1"/>
      <c r="U55" s="1"/>
      <c r="V55" s="8"/>
      <c r="W55" s="59"/>
      <c r="X55" s="56"/>
      <c r="Y55" s="56"/>
      <c r="Z55" s="56"/>
      <c r="AA55" s="56"/>
      <c r="AB55" s="56"/>
      <c r="AC55" s="56"/>
      <c r="AD55" s="56"/>
      <c r="AE55" s="56"/>
      <c r="AF55" s="56"/>
      <c r="AG55" s="56"/>
      <c r="AH55" s="56"/>
      <c r="AI55" s="56"/>
      <c r="AJ55" s="56"/>
      <c r="AK55" s="56"/>
      <c r="AL55" s="56"/>
      <c r="AM55" s="76"/>
      <c r="AN55" s="57"/>
    </row>
    <row r="56" spans="1:40" ht="53.25" customHeight="1" x14ac:dyDescent="0.2">
      <c r="A56" s="4" t="s">
        <v>1921</v>
      </c>
      <c r="B56" s="1" t="s">
        <v>295</v>
      </c>
      <c r="C56" s="1" t="s">
        <v>2061</v>
      </c>
      <c r="D56" s="4" t="s">
        <v>2064</v>
      </c>
      <c r="E56" s="1" t="s">
        <v>2065</v>
      </c>
      <c r="F56" s="83" t="s">
        <v>2066</v>
      </c>
      <c r="G56" s="302">
        <v>12200000</v>
      </c>
      <c r="H56" s="1" t="s">
        <v>2046</v>
      </c>
      <c r="I56" s="4"/>
      <c r="J56" s="4"/>
      <c r="K56" s="4"/>
      <c r="L56" s="4"/>
      <c r="M56" s="4"/>
      <c r="N56" s="1" t="s">
        <v>445</v>
      </c>
      <c r="O56" s="4"/>
      <c r="P56" s="1" t="s">
        <v>2067</v>
      </c>
      <c r="Q56" s="1"/>
      <c r="R56" s="1"/>
      <c r="S56" s="1"/>
      <c r="T56" s="1"/>
      <c r="U56" s="1"/>
      <c r="V56" s="8"/>
      <c r="W56" s="59"/>
      <c r="X56" s="56"/>
      <c r="Y56" s="56"/>
      <c r="Z56" s="56"/>
      <c r="AA56" s="56"/>
      <c r="AB56" s="56"/>
      <c r="AC56" s="56"/>
      <c r="AD56" s="56"/>
      <c r="AE56" s="56"/>
      <c r="AF56" s="56"/>
      <c r="AG56" s="56"/>
      <c r="AH56" s="56"/>
      <c r="AI56" s="56"/>
      <c r="AJ56" s="56"/>
      <c r="AK56" s="56"/>
      <c r="AL56" s="56"/>
      <c r="AM56" s="76"/>
      <c r="AN56" s="57"/>
    </row>
    <row r="57" spans="1:40" ht="42.75" x14ac:dyDescent="0.2">
      <c r="A57" s="4" t="s">
        <v>1922</v>
      </c>
      <c r="B57" s="1" t="s">
        <v>295</v>
      </c>
      <c r="C57" s="1" t="s">
        <v>2061</v>
      </c>
      <c r="D57" s="4" t="s">
        <v>4119</v>
      </c>
      <c r="E57" s="4" t="s">
        <v>1060</v>
      </c>
      <c r="F57" s="83" t="s">
        <v>4120</v>
      </c>
      <c r="G57" s="176">
        <v>0</v>
      </c>
      <c r="H57" s="1"/>
      <c r="I57" s="4"/>
      <c r="J57" s="4"/>
      <c r="K57" s="4"/>
      <c r="L57" s="4"/>
      <c r="M57" s="4"/>
      <c r="N57" s="1"/>
      <c r="O57" s="4"/>
      <c r="P57" s="1"/>
      <c r="Q57" s="1"/>
      <c r="R57" s="1"/>
      <c r="S57" s="1"/>
      <c r="T57" s="1"/>
      <c r="U57" s="1"/>
      <c r="V57" s="8"/>
      <c r="W57" s="59"/>
      <c r="X57" s="56"/>
      <c r="Y57" s="56"/>
      <c r="Z57" s="56"/>
      <c r="AA57" s="56"/>
      <c r="AB57" s="56"/>
      <c r="AC57" s="56"/>
      <c r="AD57" s="56"/>
      <c r="AE57" s="56"/>
      <c r="AF57" s="56"/>
      <c r="AG57" s="56"/>
      <c r="AH57" s="56"/>
      <c r="AI57" s="56"/>
      <c r="AJ57" s="56"/>
      <c r="AK57" s="56"/>
      <c r="AL57" s="56"/>
      <c r="AM57" s="76"/>
      <c r="AN57" s="57"/>
    </row>
    <row r="58" spans="1:40" ht="63.75" customHeight="1" x14ac:dyDescent="0.2">
      <c r="A58" s="4" t="s">
        <v>1923</v>
      </c>
      <c r="B58" s="1" t="s">
        <v>295</v>
      </c>
      <c r="C58" s="1" t="s">
        <v>2068</v>
      </c>
      <c r="D58" s="4" t="s">
        <v>2069</v>
      </c>
      <c r="E58" s="1" t="s">
        <v>1810</v>
      </c>
      <c r="F58" s="83" t="s">
        <v>2070</v>
      </c>
      <c r="G58" s="302">
        <v>10800000</v>
      </c>
      <c r="H58" s="1" t="s">
        <v>389</v>
      </c>
      <c r="I58" s="4"/>
      <c r="J58" s="4"/>
      <c r="K58" s="4"/>
      <c r="L58" s="4"/>
      <c r="M58" s="4"/>
      <c r="N58" s="1" t="s">
        <v>445</v>
      </c>
      <c r="O58" s="1"/>
      <c r="P58" s="1" t="s">
        <v>1453</v>
      </c>
      <c r="Q58" s="1"/>
      <c r="R58" s="1"/>
      <c r="S58" s="1"/>
      <c r="T58" s="1"/>
      <c r="U58" s="1"/>
      <c r="V58" s="8"/>
      <c r="W58" s="59"/>
      <c r="X58" s="56"/>
      <c r="Y58" s="56"/>
      <c r="Z58" s="56"/>
      <c r="AA58" s="56"/>
      <c r="AB58" s="56"/>
      <c r="AC58" s="56"/>
      <c r="AD58" s="56"/>
      <c r="AE58" s="56"/>
      <c r="AF58" s="56"/>
      <c r="AG58" s="56"/>
      <c r="AH58" s="56"/>
      <c r="AI58" s="56"/>
      <c r="AJ58" s="56"/>
      <c r="AK58" s="56"/>
      <c r="AL58" s="56"/>
      <c r="AM58" s="76"/>
      <c r="AN58" s="57"/>
    </row>
    <row r="59" spans="1:40" ht="112.5" customHeight="1" x14ac:dyDescent="0.2">
      <c r="A59" s="4" t="s">
        <v>1872</v>
      </c>
      <c r="B59" s="1" t="s">
        <v>295</v>
      </c>
      <c r="C59" s="1" t="s">
        <v>1808</v>
      </c>
      <c r="D59" s="4" t="s">
        <v>1809</v>
      </c>
      <c r="E59" s="4" t="s">
        <v>1810</v>
      </c>
      <c r="F59" s="83" t="s">
        <v>1756</v>
      </c>
      <c r="G59" s="302">
        <v>2074426</v>
      </c>
      <c r="H59" s="1" t="s">
        <v>1811</v>
      </c>
      <c r="I59" s="1" t="s">
        <v>1817</v>
      </c>
      <c r="J59" s="1" t="s">
        <v>506</v>
      </c>
      <c r="K59" s="1"/>
      <c r="L59" s="1"/>
      <c r="M59" s="1"/>
      <c r="N59" s="1" t="s">
        <v>1817</v>
      </c>
      <c r="O59" s="1" t="s">
        <v>506</v>
      </c>
      <c r="P59" s="1" t="s">
        <v>506</v>
      </c>
      <c r="Q59" s="1"/>
      <c r="R59" s="1"/>
      <c r="S59" s="1"/>
      <c r="T59" s="1"/>
      <c r="U59" s="1"/>
      <c r="V59" s="8"/>
      <c r="W59" s="59"/>
      <c r="X59" s="56"/>
      <c r="Y59" s="56"/>
      <c r="Z59" s="56"/>
      <c r="AA59" s="56"/>
      <c r="AB59" s="56"/>
      <c r="AC59" s="78"/>
      <c r="AD59" s="57"/>
      <c r="AE59" s="57"/>
      <c r="AF59" s="57"/>
      <c r="AG59" s="57"/>
      <c r="AH59" s="57"/>
      <c r="AJ59" s="56"/>
      <c r="AK59" s="56"/>
      <c r="AL59" s="56"/>
      <c r="AM59" s="76"/>
      <c r="AN59" s="57">
        <f>((AJ59*0.4)+(AK59*0.3)+(AL59*0.3))</f>
        <v>0</v>
      </c>
    </row>
    <row r="60" spans="1:40" ht="75.95" customHeight="1" x14ac:dyDescent="0.2">
      <c r="A60" s="4" t="s">
        <v>1873</v>
      </c>
      <c r="B60" s="1" t="s">
        <v>295</v>
      </c>
      <c r="C60" s="1" t="s">
        <v>1812</v>
      </c>
      <c r="D60" s="4" t="s">
        <v>1813</v>
      </c>
      <c r="E60" s="1" t="s">
        <v>1814</v>
      </c>
      <c r="F60" s="83" t="s">
        <v>1815</v>
      </c>
      <c r="G60" s="302">
        <v>13938560</v>
      </c>
      <c r="H60" s="1" t="s">
        <v>1816</v>
      </c>
      <c r="I60" s="1" t="s">
        <v>1817</v>
      </c>
      <c r="J60" s="1" t="s">
        <v>506</v>
      </c>
      <c r="K60" s="1"/>
      <c r="L60" s="1"/>
      <c r="M60" s="1"/>
      <c r="N60" s="1" t="s">
        <v>1817</v>
      </c>
      <c r="O60" s="1" t="s">
        <v>506</v>
      </c>
      <c r="P60" s="1" t="s">
        <v>506</v>
      </c>
      <c r="Q60" s="1"/>
      <c r="R60" s="1"/>
      <c r="S60" s="1"/>
      <c r="T60" s="1"/>
      <c r="U60" s="1"/>
      <c r="V60" s="8"/>
      <c r="W60" s="59"/>
      <c r="X60" s="56"/>
      <c r="Y60" s="56"/>
      <c r="Z60" s="56"/>
      <c r="AA60" s="56"/>
      <c r="AB60" s="56"/>
      <c r="AC60" s="56"/>
      <c r="AD60" s="56"/>
      <c r="AE60" s="56"/>
      <c r="AF60" s="56"/>
      <c r="AG60" s="56"/>
      <c r="AH60" s="56"/>
      <c r="AI60" s="56"/>
      <c r="AJ60" s="56"/>
      <c r="AK60" s="56"/>
      <c r="AL60" s="56"/>
      <c r="AM60" s="76"/>
      <c r="AN60" s="57">
        <f>((AJ60*0.4)+(AK60*0.3)+(AL60*0.3))</f>
        <v>0</v>
      </c>
    </row>
    <row r="61" spans="1:40" ht="94.5" customHeight="1" x14ac:dyDescent="0.2">
      <c r="A61" s="4" t="s">
        <v>1924</v>
      </c>
      <c r="B61" s="1" t="s">
        <v>295</v>
      </c>
      <c r="C61" s="1" t="s">
        <v>1812</v>
      </c>
      <c r="D61" s="4" t="s">
        <v>2071</v>
      </c>
      <c r="E61" s="1" t="s">
        <v>2072</v>
      </c>
      <c r="F61" s="83" t="s">
        <v>2073</v>
      </c>
      <c r="G61" s="302">
        <v>707600</v>
      </c>
      <c r="H61" s="1" t="s">
        <v>2074</v>
      </c>
      <c r="I61" s="4"/>
      <c r="J61" s="4"/>
      <c r="K61" s="4"/>
      <c r="L61" s="4"/>
      <c r="M61" s="4"/>
      <c r="N61" s="1" t="s">
        <v>2075</v>
      </c>
      <c r="O61" s="1"/>
      <c r="P61" s="1" t="s">
        <v>2076</v>
      </c>
      <c r="Q61" s="1"/>
      <c r="R61" s="1"/>
      <c r="S61" s="1"/>
      <c r="T61" s="1"/>
      <c r="U61" s="1"/>
      <c r="V61" s="8"/>
      <c r="W61" s="59"/>
      <c r="X61" s="56"/>
      <c r="Y61" s="56"/>
      <c r="Z61" s="56"/>
      <c r="AA61" s="56"/>
      <c r="AB61" s="56"/>
      <c r="AC61" s="56"/>
      <c r="AD61" s="56"/>
      <c r="AE61" s="56"/>
      <c r="AF61" s="56"/>
      <c r="AG61" s="56"/>
      <c r="AH61" s="56"/>
      <c r="AI61" s="56"/>
      <c r="AJ61" s="56"/>
      <c r="AK61" s="56"/>
      <c r="AL61" s="56"/>
      <c r="AM61" s="76"/>
      <c r="AN61" s="57"/>
    </row>
    <row r="62" spans="1:40" ht="57" x14ac:dyDescent="0.2">
      <c r="A62" s="4" t="s">
        <v>1925</v>
      </c>
      <c r="B62" s="1" t="s">
        <v>295</v>
      </c>
      <c r="C62" s="1" t="s">
        <v>1984</v>
      </c>
      <c r="D62" s="4" t="s">
        <v>4121</v>
      </c>
      <c r="E62" s="4" t="s">
        <v>4122</v>
      </c>
      <c r="F62" s="83" t="s">
        <v>4123</v>
      </c>
      <c r="G62" s="121">
        <v>790000</v>
      </c>
      <c r="H62" s="1" t="s">
        <v>257</v>
      </c>
      <c r="I62" s="4"/>
      <c r="J62" s="4"/>
      <c r="K62" s="4"/>
      <c r="L62" s="4"/>
      <c r="M62" s="4"/>
      <c r="N62" s="1" t="s">
        <v>436</v>
      </c>
      <c r="O62" s="4"/>
      <c r="P62" s="1" t="s">
        <v>1807</v>
      </c>
      <c r="Q62" s="1"/>
      <c r="R62" s="1"/>
      <c r="S62" s="1"/>
      <c r="T62" s="1"/>
      <c r="U62" s="1"/>
      <c r="V62" s="8"/>
      <c r="W62" s="59"/>
      <c r="X62" s="56"/>
      <c r="Y62" s="56"/>
      <c r="Z62" s="56"/>
      <c r="AA62" s="56"/>
      <c r="AB62" s="56"/>
      <c r="AC62" s="56"/>
      <c r="AD62" s="56"/>
      <c r="AE62" s="56"/>
      <c r="AF62" s="56"/>
      <c r="AG62" s="56"/>
      <c r="AH62" s="56"/>
      <c r="AI62" s="56"/>
      <c r="AJ62" s="56"/>
      <c r="AK62" s="56"/>
      <c r="AL62" s="56"/>
      <c r="AM62" s="76"/>
      <c r="AN62" s="57"/>
    </row>
    <row r="63" spans="1:40" ht="42.75" x14ac:dyDescent="0.2">
      <c r="A63" s="4" t="s">
        <v>1926</v>
      </c>
      <c r="B63" s="1" t="s">
        <v>295</v>
      </c>
      <c r="C63" s="1" t="s">
        <v>1984</v>
      </c>
      <c r="D63" s="4" t="s">
        <v>4124</v>
      </c>
      <c r="E63" s="4" t="s">
        <v>4122</v>
      </c>
      <c r="F63" s="83" t="s">
        <v>4125</v>
      </c>
      <c r="G63" s="121">
        <v>1794000</v>
      </c>
      <c r="H63" s="1" t="s">
        <v>4126</v>
      </c>
      <c r="I63" s="4"/>
      <c r="J63" s="4"/>
      <c r="K63" s="4"/>
      <c r="L63" s="4"/>
      <c r="M63" s="4"/>
      <c r="N63" s="1" t="s">
        <v>436</v>
      </c>
      <c r="O63" s="4"/>
      <c r="P63" s="1" t="s">
        <v>1807</v>
      </c>
      <c r="Q63" s="1"/>
      <c r="R63" s="1"/>
      <c r="S63" s="1"/>
      <c r="T63" s="1"/>
      <c r="U63" s="1"/>
      <c r="V63" s="8"/>
      <c r="W63" s="59"/>
      <c r="X63" s="56"/>
      <c r="Y63" s="56"/>
      <c r="Z63" s="56"/>
      <c r="AA63" s="56"/>
      <c r="AB63" s="56"/>
      <c r="AC63" s="56"/>
      <c r="AD63" s="56"/>
      <c r="AE63" s="56"/>
      <c r="AF63" s="56"/>
      <c r="AG63" s="56"/>
      <c r="AH63" s="56"/>
      <c r="AI63" s="56"/>
      <c r="AJ63" s="56"/>
      <c r="AK63" s="56"/>
      <c r="AL63" s="56"/>
      <c r="AM63" s="76"/>
      <c r="AN63" s="57"/>
    </row>
    <row r="64" spans="1:40" ht="57" x14ac:dyDescent="0.2">
      <c r="A64" s="4" t="s">
        <v>1927</v>
      </c>
      <c r="B64" s="1" t="s">
        <v>295</v>
      </c>
      <c r="C64" s="1" t="s">
        <v>1984</v>
      </c>
      <c r="D64" s="4" t="s">
        <v>4127</v>
      </c>
      <c r="E64" s="4" t="s">
        <v>2703</v>
      </c>
      <c r="F64" s="83" t="s">
        <v>4128</v>
      </c>
      <c r="G64" s="121"/>
      <c r="H64" s="1"/>
      <c r="I64" s="4"/>
      <c r="J64" s="4"/>
      <c r="K64" s="4"/>
      <c r="L64" s="4"/>
      <c r="M64" s="4"/>
      <c r="N64" s="1"/>
      <c r="O64" s="4"/>
      <c r="P64" s="1"/>
      <c r="Q64" s="1"/>
      <c r="R64" s="1"/>
      <c r="S64" s="1"/>
      <c r="T64" s="1"/>
      <c r="U64" s="1"/>
      <c r="V64" s="8"/>
      <c r="W64" s="59"/>
      <c r="X64" s="56"/>
      <c r="Y64" s="56"/>
      <c r="Z64" s="56"/>
      <c r="AA64" s="56"/>
      <c r="AB64" s="56"/>
      <c r="AC64" s="56"/>
      <c r="AD64" s="56"/>
      <c r="AE64" s="56"/>
      <c r="AF64" s="56"/>
      <c r="AG64" s="56"/>
      <c r="AH64" s="56"/>
      <c r="AI64" s="56"/>
      <c r="AJ64" s="56"/>
      <c r="AK64" s="56"/>
      <c r="AL64" s="56"/>
      <c r="AM64" s="76"/>
      <c r="AN64" s="57"/>
    </row>
    <row r="65" spans="1:85" ht="29.25" x14ac:dyDescent="0.2">
      <c r="A65" s="4" t="s">
        <v>1928</v>
      </c>
      <c r="B65" s="1" t="s">
        <v>295</v>
      </c>
      <c r="C65" s="1" t="s">
        <v>1818</v>
      </c>
      <c r="D65" s="4" t="s">
        <v>4129</v>
      </c>
      <c r="E65" s="4" t="s">
        <v>1820</v>
      </c>
      <c r="F65" s="83" t="s">
        <v>4130</v>
      </c>
      <c r="G65" s="121">
        <v>1320000</v>
      </c>
      <c r="H65" s="1" t="s">
        <v>4131</v>
      </c>
      <c r="I65" s="4"/>
      <c r="J65" s="4"/>
      <c r="K65" s="4"/>
      <c r="L65" s="4"/>
      <c r="M65" s="4"/>
      <c r="N65" s="1" t="s">
        <v>4132</v>
      </c>
      <c r="O65" s="4"/>
      <c r="P65" s="1" t="s">
        <v>1856</v>
      </c>
      <c r="Q65" s="1"/>
      <c r="R65" s="1"/>
      <c r="S65" s="1"/>
      <c r="T65" s="1"/>
      <c r="U65" s="1"/>
      <c r="V65" s="8"/>
      <c r="W65" s="59"/>
      <c r="X65" s="56"/>
      <c r="Y65" s="56"/>
      <c r="Z65" s="56"/>
      <c r="AA65" s="56"/>
      <c r="AB65" s="56"/>
      <c r="AC65" s="56"/>
      <c r="AD65" s="56"/>
      <c r="AE65" s="56"/>
      <c r="AF65" s="56"/>
      <c r="AG65" s="56"/>
      <c r="AH65" s="56"/>
      <c r="AI65" s="56"/>
      <c r="AJ65" s="56"/>
      <c r="AK65" s="56"/>
      <c r="AL65" s="56"/>
      <c r="AM65" s="76"/>
      <c r="AN65" s="57"/>
    </row>
    <row r="66" spans="1:85" ht="29.25" x14ac:dyDescent="0.2">
      <c r="A66" s="4" t="s">
        <v>1929</v>
      </c>
      <c r="B66" s="1" t="s">
        <v>295</v>
      </c>
      <c r="C66" s="1" t="s">
        <v>1818</v>
      </c>
      <c r="D66" s="4" t="s">
        <v>4133</v>
      </c>
      <c r="E66" s="4" t="s">
        <v>1820</v>
      </c>
      <c r="F66" s="83" t="s">
        <v>4134</v>
      </c>
      <c r="G66" s="121">
        <v>3876412</v>
      </c>
      <c r="H66" s="1" t="s">
        <v>4135</v>
      </c>
      <c r="I66" s="4"/>
      <c r="J66" s="4"/>
      <c r="K66" s="4"/>
      <c r="L66" s="4"/>
      <c r="M66" s="4"/>
      <c r="N66" s="1" t="s">
        <v>445</v>
      </c>
      <c r="O66" s="4"/>
      <c r="P66" s="1" t="s">
        <v>1453</v>
      </c>
      <c r="Q66" s="1"/>
      <c r="R66" s="1"/>
      <c r="S66" s="1"/>
      <c r="T66" s="1"/>
      <c r="U66" s="1"/>
      <c r="V66" s="8"/>
      <c r="W66" s="59"/>
      <c r="X66" s="56"/>
      <c r="Y66" s="56"/>
      <c r="Z66" s="56"/>
      <c r="AA66" s="56"/>
      <c r="AB66" s="56"/>
      <c r="AC66" s="56"/>
      <c r="AD66" s="56"/>
      <c r="AE66" s="56"/>
      <c r="AF66" s="56"/>
      <c r="AG66" s="56"/>
      <c r="AH66" s="56"/>
      <c r="AI66" s="56"/>
      <c r="AJ66" s="56"/>
      <c r="AK66" s="56"/>
      <c r="AL66" s="56"/>
      <c r="AM66" s="76"/>
      <c r="AN66" s="57"/>
    </row>
    <row r="67" spans="1:85" ht="66.75" customHeight="1" x14ac:dyDescent="0.2">
      <c r="A67" s="4" t="s">
        <v>1874</v>
      </c>
      <c r="B67" s="1" t="s">
        <v>295</v>
      </c>
      <c r="C67" s="1" t="s">
        <v>1818</v>
      </c>
      <c r="D67" s="4" t="s">
        <v>1819</v>
      </c>
      <c r="E67" s="4" t="s">
        <v>1820</v>
      </c>
      <c r="F67" s="83" t="s">
        <v>1821</v>
      </c>
      <c r="G67" s="302">
        <v>16469655</v>
      </c>
      <c r="H67" s="1" t="s">
        <v>1822</v>
      </c>
      <c r="I67" s="1" t="s">
        <v>1544</v>
      </c>
      <c r="J67" s="1" t="s">
        <v>1807</v>
      </c>
      <c r="K67" s="19"/>
      <c r="L67" s="19"/>
      <c r="M67" s="19"/>
      <c r="N67" s="1" t="s">
        <v>1544</v>
      </c>
      <c r="O67" s="1" t="s">
        <v>1807</v>
      </c>
      <c r="P67" s="1" t="s">
        <v>1807</v>
      </c>
      <c r="Q67" s="1"/>
      <c r="R67" s="1"/>
      <c r="S67" s="1"/>
      <c r="T67" s="1"/>
      <c r="U67" s="1"/>
      <c r="V67" s="8"/>
      <c r="W67" s="59"/>
      <c r="X67" s="56"/>
      <c r="Y67" s="56"/>
      <c r="Z67" s="56"/>
      <c r="AA67" s="56"/>
      <c r="AB67" s="56"/>
      <c r="AC67" s="78"/>
      <c r="AD67" s="57"/>
      <c r="AE67" s="57"/>
      <c r="AF67" s="57"/>
      <c r="AG67" s="57"/>
      <c r="AH67" s="57"/>
      <c r="AJ67" s="56" t="s">
        <v>145</v>
      </c>
      <c r="AK67" s="56" t="s">
        <v>146</v>
      </c>
      <c r="AL67" s="56" t="s">
        <v>146</v>
      </c>
      <c r="AM67" s="80" t="e">
        <f>+AN67</f>
        <v>#VALUE!</v>
      </c>
      <c r="AN67" s="80" t="e">
        <f>((AJ67*0.4)+(AK67*0.3)+(AL67*0.3))</f>
        <v>#VALUE!</v>
      </c>
    </row>
    <row r="68" spans="1:85" ht="57" x14ac:dyDescent="0.2">
      <c r="A68" s="4" t="s">
        <v>1930</v>
      </c>
      <c r="B68" s="1" t="s">
        <v>295</v>
      </c>
      <c r="C68" s="1" t="s">
        <v>4136</v>
      </c>
      <c r="D68" s="4" t="s">
        <v>4137</v>
      </c>
      <c r="E68" s="4" t="s">
        <v>4138</v>
      </c>
      <c r="F68" s="83" t="s">
        <v>4139</v>
      </c>
      <c r="G68" s="121">
        <v>7950000</v>
      </c>
      <c r="H68" s="1" t="s">
        <v>4140</v>
      </c>
      <c r="I68" s="4"/>
      <c r="J68" s="4"/>
      <c r="K68" s="4"/>
      <c r="L68" s="4"/>
      <c r="M68" s="4"/>
      <c r="N68" s="1" t="s">
        <v>1977</v>
      </c>
      <c r="O68" s="4"/>
      <c r="P68" s="1" t="s">
        <v>1289</v>
      </c>
      <c r="Q68" s="1"/>
      <c r="R68" s="1"/>
      <c r="S68" s="1"/>
      <c r="T68" s="1"/>
      <c r="U68" s="1"/>
      <c r="V68" s="8"/>
      <c r="W68" s="59"/>
      <c r="X68" s="56"/>
      <c r="Y68" s="56"/>
      <c r="Z68" s="56"/>
      <c r="AA68" s="56"/>
      <c r="AB68" s="56"/>
      <c r="AC68" s="78"/>
      <c r="AD68" s="57"/>
      <c r="AE68" s="57"/>
      <c r="AF68" s="57"/>
      <c r="AG68" s="57"/>
      <c r="AH68" s="57"/>
      <c r="AJ68" s="56"/>
      <c r="AK68" s="56"/>
      <c r="AL68" s="56"/>
      <c r="AM68" s="80"/>
      <c r="AN68" s="80"/>
    </row>
    <row r="69" spans="1:85" ht="57" x14ac:dyDescent="0.2">
      <c r="A69" s="4" t="s">
        <v>1931</v>
      </c>
      <c r="B69" s="1" t="s">
        <v>295</v>
      </c>
      <c r="C69" s="1" t="s">
        <v>1992</v>
      </c>
      <c r="D69" s="4" t="s">
        <v>4141</v>
      </c>
      <c r="E69" s="4" t="s">
        <v>4138</v>
      </c>
      <c r="F69" s="83" t="s">
        <v>4128</v>
      </c>
      <c r="G69" s="121">
        <v>3500000</v>
      </c>
      <c r="H69" s="1" t="s">
        <v>4142</v>
      </c>
      <c r="I69" s="4"/>
      <c r="J69" s="4"/>
      <c r="K69" s="4"/>
      <c r="L69" s="4"/>
      <c r="M69" s="4"/>
      <c r="N69" s="1" t="s">
        <v>155</v>
      </c>
      <c r="O69" s="4"/>
      <c r="P69" s="1" t="s">
        <v>4070</v>
      </c>
      <c r="Q69" s="1"/>
      <c r="R69" s="1"/>
      <c r="S69" s="1"/>
      <c r="T69" s="1"/>
      <c r="U69" s="1"/>
      <c r="V69" s="8"/>
      <c r="W69" s="59"/>
      <c r="X69" s="56"/>
      <c r="Y69" s="56"/>
      <c r="Z69" s="56"/>
      <c r="AA69" s="56"/>
      <c r="AB69" s="56"/>
      <c r="AC69" s="78"/>
      <c r="AD69" s="57"/>
      <c r="AE69" s="57"/>
      <c r="AF69" s="57"/>
      <c r="AG69" s="57"/>
      <c r="AH69" s="57"/>
      <c r="AJ69" s="56"/>
      <c r="AK69" s="56"/>
      <c r="AL69" s="56"/>
      <c r="AM69" s="80"/>
      <c r="AN69" s="80"/>
    </row>
    <row r="70" spans="1:85" ht="29.25" x14ac:dyDescent="0.2">
      <c r="A70" s="4" t="s">
        <v>1932</v>
      </c>
      <c r="B70" s="1" t="s">
        <v>295</v>
      </c>
      <c r="C70" s="1" t="s">
        <v>4143</v>
      </c>
      <c r="D70" s="4" t="s">
        <v>4144</v>
      </c>
      <c r="E70" s="4" t="s">
        <v>4145</v>
      </c>
      <c r="F70" s="83" t="s">
        <v>4146</v>
      </c>
      <c r="G70" s="121">
        <v>319900</v>
      </c>
      <c r="H70" s="1" t="s">
        <v>2462</v>
      </c>
      <c r="I70" s="4"/>
      <c r="J70" s="4"/>
      <c r="K70" s="4"/>
      <c r="L70" s="4"/>
      <c r="M70" s="4"/>
      <c r="N70" s="1" t="s">
        <v>445</v>
      </c>
      <c r="O70" s="4"/>
      <c r="P70" s="1" t="s">
        <v>1453</v>
      </c>
      <c r="Q70" s="1"/>
      <c r="R70" s="1"/>
      <c r="S70" s="1"/>
      <c r="T70" s="1"/>
      <c r="U70" s="1"/>
      <c r="V70" s="8"/>
      <c r="W70" s="59"/>
      <c r="X70" s="56"/>
      <c r="Y70" s="56"/>
      <c r="Z70" s="56"/>
      <c r="AA70" s="56"/>
      <c r="AB70" s="56"/>
      <c r="AC70" s="78"/>
      <c r="AD70" s="57"/>
      <c r="AE70" s="57"/>
      <c r="AF70" s="57"/>
      <c r="AG70" s="57"/>
      <c r="AH70" s="57"/>
      <c r="AJ70" s="56"/>
      <c r="AK70" s="56"/>
      <c r="AL70" s="56"/>
      <c r="AM70" s="80"/>
      <c r="AN70" s="80"/>
    </row>
    <row r="71" spans="1:85" ht="29.25" x14ac:dyDescent="0.2">
      <c r="A71" s="139" t="s">
        <v>1933</v>
      </c>
      <c r="B71" s="140" t="s">
        <v>295</v>
      </c>
      <c r="C71" s="140" t="s">
        <v>4143</v>
      </c>
      <c r="D71" s="139"/>
      <c r="E71" s="139"/>
      <c r="F71" s="298" t="s">
        <v>4147</v>
      </c>
      <c r="G71" s="272"/>
      <c r="H71" s="140" t="s">
        <v>2703</v>
      </c>
      <c r="I71" s="139"/>
      <c r="J71" s="139"/>
      <c r="K71" s="139"/>
      <c r="L71" s="139"/>
      <c r="M71" s="139"/>
      <c r="N71" s="140"/>
      <c r="O71" s="139"/>
      <c r="P71" s="140"/>
      <c r="Q71" s="1"/>
      <c r="R71" s="1"/>
      <c r="S71" s="1"/>
      <c r="T71" s="1"/>
      <c r="U71" s="1"/>
      <c r="V71" s="8"/>
      <c r="W71" s="59"/>
      <c r="X71" s="56"/>
      <c r="Y71" s="56"/>
      <c r="Z71" s="56"/>
      <c r="AA71" s="56"/>
      <c r="AB71" s="56"/>
      <c r="AC71" s="78"/>
      <c r="AD71" s="57"/>
      <c r="AE71" s="57"/>
      <c r="AF71" s="57"/>
      <c r="AG71" s="57"/>
      <c r="AH71" s="57"/>
      <c r="AJ71" s="56"/>
      <c r="AK71" s="56"/>
      <c r="AL71" s="56"/>
      <c r="AM71" s="80"/>
      <c r="AN71" s="80"/>
    </row>
    <row r="72" spans="1:85" ht="29.25" x14ac:dyDescent="0.2">
      <c r="A72" s="4" t="s">
        <v>1934</v>
      </c>
      <c r="B72" s="1" t="s">
        <v>295</v>
      </c>
      <c r="C72" s="1" t="s">
        <v>1823</v>
      </c>
      <c r="D72" s="4" t="s">
        <v>4148</v>
      </c>
      <c r="E72" s="4" t="s">
        <v>1825</v>
      </c>
      <c r="F72" s="83" t="s">
        <v>4147</v>
      </c>
      <c r="G72" s="121">
        <v>800000</v>
      </c>
      <c r="H72" s="1" t="s">
        <v>4149</v>
      </c>
      <c r="I72" s="4"/>
      <c r="J72" s="4"/>
      <c r="K72" s="4"/>
      <c r="L72" s="4"/>
      <c r="M72" s="4"/>
      <c r="N72" s="1" t="s">
        <v>445</v>
      </c>
      <c r="O72" s="4"/>
      <c r="P72" s="1" t="s">
        <v>4150</v>
      </c>
      <c r="Q72" s="1"/>
      <c r="R72" s="1"/>
      <c r="S72" s="1"/>
      <c r="T72" s="1"/>
      <c r="U72" s="1"/>
      <c r="V72" s="8"/>
      <c r="W72" s="59"/>
      <c r="X72" s="56"/>
      <c r="Y72" s="56"/>
      <c r="Z72" s="56"/>
      <c r="AA72" s="56"/>
      <c r="AB72" s="56"/>
      <c r="AC72" s="78"/>
      <c r="AD72" s="57"/>
      <c r="AE72" s="57"/>
      <c r="AF72" s="57"/>
      <c r="AG72" s="57"/>
      <c r="AH72" s="57"/>
      <c r="AJ72" s="56"/>
      <c r="AK72" s="56"/>
      <c r="AL72" s="56"/>
      <c r="AM72" s="80"/>
      <c r="AN72" s="80"/>
    </row>
    <row r="73" spans="1:85" s="24" customFormat="1" ht="88.5" customHeight="1" x14ac:dyDescent="0.2">
      <c r="A73" s="4" t="s">
        <v>1875</v>
      </c>
      <c r="B73" s="1" t="s">
        <v>295</v>
      </c>
      <c r="C73" s="1" t="s">
        <v>1823</v>
      </c>
      <c r="D73" s="4" t="s">
        <v>1824</v>
      </c>
      <c r="E73" s="1" t="s">
        <v>1825</v>
      </c>
      <c r="F73" s="83" t="s">
        <v>1826</v>
      </c>
      <c r="G73" s="302">
        <v>819200</v>
      </c>
      <c r="H73" s="1" t="s">
        <v>1071</v>
      </c>
      <c r="I73" s="1" t="s">
        <v>1333</v>
      </c>
      <c r="J73" s="1" t="s">
        <v>506</v>
      </c>
      <c r="K73" s="122"/>
      <c r="L73" s="122"/>
      <c r="M73" s="122"/>
      <c r="N73" s="1" t="s">
        <v>1333</v>
      </c>
      <c r="O73" s="1" t="s">
        <v>506</v>
      </c>
      <c r="P73" s="1" t="s">
        <v>506</v>
      </c>
      <c r="Q73" s="1"/>
      <c r="R73" s="1"/>
      <c r="S73" s="1"/>
      <c r="T73" s="1"/>
      <c r="U73" s="1"/>
      <c r="V73" s="8"/>
      <c r="W73" s="59"/>
      <c r="X73" s="56"/>
      <c r="Y73" s="56"/>
      <c r="Z73" s="56"/>
      <c r="AA73" s="56"/>
      <c r="AB73" s="56"/>
      <c r="AC73" s="56"/>
      <c r="AD73" s="56"/>
      <c r="AE73" s="56"/>
      <c r="AF73" s="56"/>
      <c r="AG73" s="56"/>
      <c r="AH73" s="56"/>
      <c r="AI73" s="56"/>
      <c r="AJ73" s="56"/>
      <c r="AK73" s="56"/>
      <c r="AL73" s="56"/>
      <c r="AM73" s="76"/>
      <c r="AN73" s="57">
        <f>((AJ73*0.4)+(AK73*0.3)+(AL73*0.3))</f>
        <v>0</v>
      </c>
      <c r="AO73" s="75"/>
      <c r="AP73" s="75"/>
      <c r="AQ73" s="75"/>
      <c r="AR73" s="75"/>
      <c r="AS73" s="75"/>
      <c r="AT73" s="75"/>
      <c r="AU73" s="75"/>
      <c r="AV73" s="75"/>
      <c r="AW73" s="75"/>
      <c r="AX73" s="75"/>
      <c r="AY73" s="75"/>
      <c r="AZ73" s="75"/>
      <c r="BA73" s="75"/>
      <c r="BB73" s="75"/>
      <c r="BC73" s="75"/>
      <c r="BD73" s="75"/>
      <c r="BE73" s="75"/>
      <c r="BF73" s="75"/>
      <c r="BG73" s="75"/>
      <c r="BH73" s="75"/>
      <c r="BI73" s="75"/>
      <c r="BJ73" s="75"/>
      <c r="BK73" s="75"/>
      <c r="BL73" s="75"/>
      <c r="BM73" s="75"/>
      <c r="BN73" s="75"/>
      <c r="BO73" s="75"/>
      <c r="BP73" s="75"/>
      <c r="BQ73" s="75"/>
      <c r="BR73" s="75"/>
      <c r="BS73" s="75"/>
      <c r="BT73" s="75"/>
      <c r="BU73" s="75"/>
      <c r="BV73" s="75"/>
      <c r="BW73" s="75"/>
      <c r="BX73" s="75"/>
      <c r="BY73" s="75"/>
      <c r="BZ73" s="75"/>
      <c r="CA73" s="75"/>
      <c r="CB73" s="75"/>
      <c r="CC73" s="75"/>
      <c r="CD73" s="75"/>
      <c r="CE73" s="75"/>
      <c r="CF73" s="75"/>
      <c r="CG73" s="75"/>
    </row>
    <row r="74" spans="1:85" s="24" customFormat="1" ht="29.25" x14ac:dyDescent="0.2">
      <c r="A74" s="4" t="s">
        <v>1935</v>
      </c>
      <c r="B74" s="1" t="s">
        <v>295</v>
      </c>
      <c r="C74" s="1" t="s">
        <v>1823</v>
      </c>
      <c r="D74" s="4" t="s">
        <v>4151</v>
      </c>
      <c r="E74" s="4" t="s">
        <v>1825</v>
      </c>
      <c r="F74" s="83" t="s">
        <v>4152</v>
      </c>
      <c r="G74" s="121">
        <v>3485000</v>
      </c>
      <c r="H74" s="1" t="s">
        <v>1612</v>
      </c>
      <c r="I74" s="4"/>
      <c r="J74" s="4"/>
      <c r="K74" s="4"/>
      <c r="L74" s="4"/>
      <c r="M74" s="4"/>
      <c r="N74" s="1" t="s">
        <v>986</v>
      </c>
      <c r="O74" s="4"/>
      <c r="P74" s="1" t="s">
        <v>4153</v>
      </c>
      <c r="Q74" s="1"/>
      <c r="R74" s="1"/>
      <c r="S74" s="1"/>
      <c r="T74" s="1"/>
      <c r="U74" s="1"/>
      <c r="V74" s="8"/>
      <c r="W74" s="59"/>
      <c r="X74" s="56"/>
      <c r="Y74" s="56"/>
      <c r="Z74" s="56"/>
      <c r="AA74" s="56"/>
      <c r="AB74" s="56"/>
      <c r="AC74" s="56"/>
      <c r="AD74" s="56"/>
      <c r="AE74" s="56"/>
      <c r="AF74" s="56"/>
      <c r="AG74" s="56"/>
      <c r="AH74" s="56"/>
      <c r="AI74" s="56"/>
      <c r="AJ74" s="56"/>
      <c r="AK74" s="56"/>
      <c r="AL74" s="56"/>
      <c r="AM74" s="76"/>
      <c r="AN74" s="57"/>
      <c r="AO74" s="75"/>
      <c r="AP74" s="75"/>
      <c r="AQ74" s="75"/>
      <c r="AR74" s="75"/>
      <c r="AS74" s="75"/>
      <c r="AT74" s="75"/>
      <c r="AU74" s="75"/>
      <c r="AV74" s="75"/>
      <c r="AW74" s="75"/>
      <c r="AX74" s="75"/>
      <c r="AY74" s="75"/>
      <c r="AZ74" s="75"/>
      <c r="BA74" s="75"/>
      <c r="BB74" s="75"/>
      <c r="BC74" s="75"/>
      <c r="BD74" s="75"/>
      <c r="BE74" s="75"/>
      <c r="BF74" s="75"/>
      <c r="BG74" s="75"/>
      <c r="BH74" s="75"/>
      <c r="BI74" s="75"/>
      <c r="BJ74" s="75"/>
      <c r="BK74" s="75"/>
      <c r="BL74" s="75"/>
      <c r="BM74" s="75"/>
      <c r="BN74" s="75"/>
      <c r="BO74" s="75"/>
      <c r="BP74" s="75"/>
      <c r="BQ74" s="75"/>
      <c r="BR74" s="75"/>
      <c r="BS74" s="75"/>
      <c r="BT74" s="75"/>
      <c r="BU74" s="75"/>
      <c r="BV74" s="75"/>
      <c r="BW74" s="75"/>
      <c r="BX74" s="75"/>
      <c r="BY74" s="75"/>
      <c r="BZ74" s="75"/>
      <c r="CA74" s="75"/>
      <c r="CB74" s="75"/>
      <c r="CC74" s="75"/>
      <c r="CD74" s="75"/>
      <c r="CE74" s="75"/>
      <c r="CF74" s="75"/>
      <c r="CG74" s="75"/>
    </row>
    <row r="75" spans="1:85" s="24" customFormat="1" ht="99" customHeight="1" x14ac:dyDescent="0.2">
      <c r="A75" s="4" t="s">
        <v>1936</v>
      </c>
      <c r="B75" s="1" t="s">
        <v>295</v>
      </c>
      <c r="C75" s="1" t="s">
        <v>1823</v>
      </c>
      <c r="D75" s="4" t="s">
        <v>2077</v>
      </c>
      <c r="E75" s="1" t="s">
        <v>1825</v>
      </c>
      <c r="F75" s="83" t="s">
        <v>2078</v>
      </c>
      <c r="G75" s="302">
        <v>7800000</v>
      </c>
      <c r="H75" s="4" t="s">
        <v>1351</v>
      </c>
      <c r="I75" s="4"/>
      <c r="J75" s="4"/>
      <c r="K75" s="4"/>
      <c r="L75" s="4"/>
      <c r="M75" s="4"/>
      <c r="N75" s="1" t="s">
        <v>2079</v>
      </c>
      <c r="O75" s="4"/>
      <c r="P75" s="4" t="s">
        <v>1077</v>
      </c>
      <c r="Q75" s="1"/>
      <c r="R75" s="1"/>
      <c r="S75" s="1"/>
      <c r="T75" s="1"/>
      <c r="U75" s="1"/>
      <c r="V75" s="8"/>
      <c r="W75" s="59"/>
      <c r="X75" s="56"/>
      <c r="Y75" s="56"/>
      <c r="Z75" s="56"/>
      <c r="AA75" s="56"/>
      <c r="AB75" s="56"/>
      <c r="AC75" s="56"/>
      <c r="AD75" s="56"/>
      <c r="AE75" s="56"/>
      <c r="AF75" s="56"/>
      <c r="AG75" s="56"/>
      <c r="AH75" s="56"/>
      <c r="AI75" s="56"/>
      <c r="AJ75" s="56"/>
      <c r="AK75" s="56"/>
      <c r="AL75" s="56"/>
      <c r="AM75" s="76"/>
      <c r="AN75" s="57"/>
      <c r="AO75" s="75"/>
      <c r="AP75" s="75"/>
      <c r="AQ75" s="75"/>
      <c r="AR75" s="75"/>
      <c r="AS75" s="75"/>
      <c r="AT75" s="75"/>
      <c r="AU75" s="75"/>
      <c r="AV75" s="75"/>
      <c r="AW75" s="75"/>
      <c r="AX75" s="75"/>
      <c r="AY75" s="75"/>
      <c r="AZ75" s="75"/>
      <c r="BA75" s="75"/>
      <c r="BB75" s="75"/>
      <c r="BC75" s="75"/>
      <c r="BD75" s="75"/>
      <c r="BE75" s="75"/>
      <c r="BF75" s="75"/>
      <c r="BG75" s="75"/>
      <c r="BH75" s="75"/>
      <c r="BI75" s="75"/>
      <c r="BJ75" s="75"/>
      <c r="BK75" s="75"/>
      <c r="BL75" s="75"/>
      <c r="BM75" s="75"/>
      <c r="BN75" s="75"/>
      <c r="BO75" s="75"/>
      <c r="BP75" s="75"/>
      <c r="BQ75" s="75"/>
      <c r="BR75" s="75"/>
      <c r="BS75" s="75"/>
      <c r="BT75" s="75"/>
      <c r="BU75" s="75"/>
      <c r="BV75" s="75"/>
      <c r="BW75" s="75"/>
      <c r="BX75" s="75"/>
      <c r="BY75" s="75"/>
      <c r="BZ75" s="75"/>
      <c r="CA75" s="75"/>
      <c r="CB75" s="75"/>
      <c r="CC75" s="75"/>
      <c r="CD75" s="75"/>
      <c r="CE75" s="75"/>
      <c r="CF75" s="75"/>
      <c r="CG75" s="75"/>
    </row>
    <row r="76" spans="1:85" s="28" customFormat="1" ht="74.25" customHeight="1" x14ac:dyDescent="0.2">
      <c r="A76" s="4" t="s">
        <v>1876</v>
      </c>
      <c r="B76" s="1" t="s">
        <v>295</v>
      </c>
      <c r="C76" s="19" t="s">
        <v>1825</v>
      </c>
      <c r="D76" s="257" t="s">
        <v>1827</v>
      </c>
      <c r="E76" s="19" t="s">
        <v>1828</v>
      </c>
      <c r="F76" s="258" t="s">
        <v>1829</v>
      </c>
      <c r="G76" s="303">
        <v>5231600</v>
      </c>
      <c r="H76" s="19" t="s">
        <v>1830</v>
      </c>
      <c r="I76" s="19" t="s">
        <v>1831</v>
      </c>
      <c r="J76" s="19" t="s">
        <v>1832</v>
      </c>
      <c r="K76" s="25"/>
      <c r="L76" s="25"/>
      <c r="M76" s="25"/>
      <c r="N76" s="19" t="s">
        <v>1831</v>
      </c>
      <c r="O76" s="19" t="s">
        <v>1832</v>
      </c>
      <c r="P76" s="19" t="s">
        <v>1832</v>
      </c>
      <c r="Q76" s="1"/>
      <c r="R76" s="1"/>
      <c r="S76" s="1"/>
      <c r="T76" s="1"/>
      <c r="U76" s="1"/>
      <c r="V76" s="8"/>
      <c r="W76" s="59"/>
      <c r="X76" s="56"/>
      <c r="Y76" s="56"/>
      <c r="Z76" s="56"/>
      <c r="AA76" s="56"/>
      <c r="AB76" s="56"/>
      <c r="AC76" s="56"/>
      <c r="AD76" s="56"/>
      <c r="AE76" s="56"/>
      <c r="AF76" s="56"/>
      <c r="AG76" s="56"/>
      <c r="AH76" s="56"/>
      <c r="AI76" s="56"/>
      <c r="AJ76" s="56"/>
      <c r="AK76" s="56"/>
      <c r="AL76" s="56"/>
      <c r="AM76" s="76"/>
      <c r="AN76" s="57">
        <f>((AJ76*0.4)+(AK76*0.3)+(AL76*0.3))</f>
        <v>0</v>
      </c>
      <c r="AO76" s="75"/>
      <c r="AP76" s="75"/>
      <c r="AQ76" s="75"/>
      <c r="AR76" s="75"/>
      <c r="AS76" s="75"/>
      <c r="AT76" s="75"/>
      <c r="AU76" s="75"/>
      <c r="AV76" s="75"/>
      <c r="AW76" s="75"/>
      <c r="AX76" s="75"/>
      <c r="AY76" s="75"/>
      <c r="AZ76" s="75"/>
      <c r="BA76" s="75"/>
      <c r="BB76" s="75"/>
      <c r="BC76" s="75"/>
      <c r="BD76" s="75"/>
      <c r="BE76" s="75"/>
      <c r="BF76" s="75"/>
      <c r="BG76" s="75"/>
      <c r="BH76" s="75"/>
      <c r="BI76" s="75"/>
      <c r="BJ76" s="75"/>
      <c r="BK76" s="75"/>
      <c r="BL76" s="75"/>
      <c r="BM76" s="75"/>
      <c r="BN76" s="75"/>
      <c r="BO76" s="75"/>
      <c r="BP76" s="75"/>
      <c r="BQ76" s="75"/>
      <c r="BR76" s="75"/>
      <c r="BS76" s="75"/>
      <c r="BT76" s="75"/>
      <c r="BU76" s="75"/>
      <c r="BV76" s="75"/>
      <c r="BW76" s="75"/>
      <c r="BX76" s="75"/>
      <c r="BY76" s="75"/>
      <c r="BZ76" s="75"/>
      <c r="CA76" s="75"/>
      <c r="CB76" s="75"/>
      <c r="CC76" s="75"/>
      <c r="CD76" s="75"/>
      <c r="CE76" s="75"/>
      <c r="CF76" s="75"/>
      <c r="CG76" s="75"/>
    </row>
    <row r="77" spans="1:85" s="28" customFormat="1" ht="51" customHeight="1" x14ac:dyDescent="0.2">
      <c r="A77" s="4" t="s">
        <v>1937</v>
      </c>
      <c r="B77" s="1" t="s">
        <v>295</v>
      </c>
      <c r="C77" s="1" t="s">
        <v>2080</v>
      </c>
      <c r="D77" s="4" t="s">
        <v>2081</v>
      </c>
      <c r="E77" s="1" t="s">
        <v>2082</v>
      </c>
      <c r="F77" s="83" t="s">
        <v>4290</v>
      </c>
      <c r="G77" s="302">
        <v>1300000</v>
      </c>
      <c r="H77" s="4" t="s">
        <v>2083</v>
      </c>
      <c r="I77" s="4"/>
      <c r="J77" s="4"/>
      <c r="K77" s="4"/>
      <c r="L77" s="4"/>
      <c r="M77" s="4"/>
      <c r="N77" s="4" t="s">
        <v>572</v>
      </c>
      <c r="O77" s="4"/>
      <c r="P77" s="4" t="s">
        <v>1807</v>
      </c>
      <c r="Q77" s="1"/>
      <c r="R77" s="1"/>
      <c r="S77" s="1"/>
      <c r="T77" s="1"/>
      <c r="U77" s="1"/>
      <c r="V77" s="8"/>
      <c r="W77" s="59"/>
      <c r="X77" s="56"/>
      <c r="Y77" s="56"/>
      <c r="Z77" s="56"/>
      <c r="AA77" s="56"/>
      <c r="AB77" s="56"/>
      <c r="AC77" s="56"/>
      <c r="AD77" s="56"/>
      <c r="AE77" s="56"/>
      <c r="AF77" s="56"/>
      <c r="AG77" s="56"/>
      <c r="AH77" s="56"/>
      <c r="AI77" s="56"/>
      <c r="AJ77" s="56"/>
      <c r="AK77" s="56"/>
      <c r="AL77" s="56"/>
      <c r="AM77" s="76"/>
      <c r="AN77" s="57"/>
      <c r="AO77" s="75"/>
      <c r="AP77" s="75"/>
      <c r="AQ77" s="75"/>
      <c r="AR77" s="75"/>
      <c r="AS77" s="75"/>
      <c r="AT77" s="75"/>
      <c r="AU77" s="75"/>
      <c r="AV77" s="75"/>
      <c r="AW77" s="75"/>
      <c r="AX77" s="75"/>
      <c r="AY77" s="75"/>
      <c r="AZ77" s="75"/>
      <c r="BA77" s="75"/>
      <c r="BB77" s="75"/>
      <c r="BC77" s="75"/>
      <c r="BD77" s="75"/>
      <c r="BE77" s="75"/>
      <c r="BF77" s="75"/>
      <c r="BG77" s="75"/>
      <c r="BH77" s="75"/>
      <c r="BI77" s="75"/>
      <c r="BJ77" s="75"/>
      <c r="BK77" s="75"/>
      <c r="BL77" s="75"/>
      <c r="BM77" s="75"/>
      <c r="BN77" s="75"/>
      <c r="BO77" s="75"/>
      <c r="BP77" s="75"/>
      <c r="BQ77" s="75"/>
      <c r="BR77" s="75"/>
      <c r="BS77" s="75"/>
      <c r="BT77" s="75"/>
      <c r="BU77" s="75"/>
      <c r="BV77" s="75"/>
      <c r="BW77" s="75"/>
      <c r="BX77" s="75"/>
      <c r="BY77" s="75"/>
      <c r="BZ77" s="75"/>
      <c r="CA77" s="75"/>
      <c r="CB77" s="75"/>
      <c r="CC77" s="75"/>
      <c r="CD77" s="75"/>
      <c r="CE77" s="75"/>
      <c r="CF77" s="75"/>
      <c r="CG77" s="75"/>
    </row>
    <row r="78" spans="1:85" s="28" customFormat="1" ht="62.25" customHeight="1" x14ac:dyDescent="0.2">
      <c r="A78" s="4" t="s">
        <v>1938</v>
      </c>
      <c r="B78" s="1" t="s">
        <v>295</v>
      </c>
      <c r="C78" s="1" t="s">
        <v>2080</v>
      </c>
      <c r="D78" s="4" t="s">
        <v>2084</v>
      </c>
      <c r="E78" s="1" t="s">
        <v>2082</v>
      </c>
      <c r="F78" s="83" t="s">
        <v>2085</v>
      </c>
      <c r="G78" s="302">
        <v>2000000</v>
      </c>
      <c r="H78" s="4" t="s">
        <v>2086</v>
      </c>
      <c r="I78" s="4"/>
      <c r="J78" s="4"/>
      <c r="K78" s="4"/>
      <c r="L78" s="4"/>
      <c r="M78" s="4"/>
      <c r="N78" s="4" t="s">
        <v>572</v>
      </c>
      <c r="O78" s="4"/>
      <c r="P78" s="4" t="s">
        <v>1807</v>
      </c>
      <c r="Q78" s="1"/>
      <c r="R78" s="1"/>
      <c r="S78" s="1"/>
      <c r="T78" s="1"/>
      <c r="U78" s="1"/>
      <c r="V78" s="8"/>
      <c r="W78" s="59"/>
      <c r="X78" s="56"/>
      <c r="Y78" s="56"/>
      <c r="Z78" s="56"/>
      <c r="AA78" s="56"/>
      <c r="AB78" s="56"/>
      <c r="AC78" s="56"/>
      <c r="AD78" s="56"/>
      <c r="AE78" s="56"/>
      <c r="AF78" s="56"/>
      <c r="AG78" s="56"/>
      <c r="AH78" s="56"/>
      <c r="AI78" s="56"/>
      <c r="AJ78" s="56"/>
      <c r="AK78" s="56"/>
      <c r="AL78" s="56"/>
      <c r="AM78" s="76"/>
      <c r="AN78" s="57"/>
      <c r="AO78" s="75"/>
      <c r="AP78" s="75"/>
      <c r="AQ78" s="75"/>
      <c r="AR78" s="75"/>
      <c r="AS78" s="75"/>
      <c r="AT78" s="75"/>
      <c r="AU78" s="75"/>
      <c r="AV78" s="75"/>
      <c r="AW78" s="75"/>
      <c r="AX78" s="75"/>
      <c r="AY78" s="75"/>
      <c r="AZ78" s="75"/>
      <c r="BA78" s="75"/>
      <c r="BB78" s="75"/>
      <c r="BC78" s="75"/>
      <c r="BD78" s="75"/>
      <c r="BE78" s="75"/>
      <c r="BF78" s="75"/>
      <c r="BG78" s="75"/>
      <c r="BH78" s="75"/>
      <c r="BI78" s="75"/>
      <c r="BJ78" s="75"/>
      <c r="BK78" s="75"/>
      <c r="BL78" s="75"/>
      <c r="BM78" s="75"/>
      <c r="BN78" s="75"/>
      <c r="BO78" s="75"/>
      <c r="BP78" s="75"/>
      <c r="BQ78" s="75"/>
      <c r="BR78" s="75"/>
      <c r="BS78" s="75"/>
      <c r="BT78" s="75"/>
      <c r="BU78" s="75"/>
      <c r="BV78" s="75"/>
      <c r="BW78" s="75"/>
      <c r="BX78" s="75"/>
      <c r="BY78" s="75"/>
      <c r="BZ78" s="75"/>
      <c r="CA78" s="75"/>
      <c r="CB78" s="75"/>
      <c r="CC78" s="75"/>
      <c r="CD78" s="75"/>
      <c r="CE78" s="75"/>
      <c r="CF78" s="75"/>
      <c r="CG78" s="75"/>
    </row>
    <row r="79" spans="1:85" s="28" customFormat="1" ht="63" customHeight="1" x14ac:dyDescent="0.2">
      <c r="A79" s="4" t="s">
        <v>1939</v>
      </c>
      <c r="B79" s="1" t="s">
        <v>295</v>
      </c>
      <c r="C79" s="1" t="s">
        <v>2080</v>
      </c>
      <c r="D79" s="1" t="s">
        <v>2087</v>
      </c>
      <c r="E79" s="1" t="s">
        <v>2082</v>
      </c>
      <c r="F79" s="83" t="s">
        <v>2088</v>
      </c>
      <c r="G79" s="302">
        <v>1650000</v>
      </c>
      <c r="H79" s="4" t="s">
        <v>1355</v>
      </c>
      <c r="I79" s="4"/>
      <c r="J79" s="4"/>
      <c r="K79" s="4"/>
      <c r="L79" s="4"/>
      <c r="M79" s="4"/>
      <c r="N79" s="4" t="s">
        <v>572</v>
      </c>
      <c r="O79" s="4"/>
      <c r="P79" s="4" t="s">
        <v>1807</v>
      </c>
      <c r="Q79" s="1"/>
      <c r="R79" s="1"/>
      <c r="S79" s="1"/>
      <c r="T79" s="1"/>
      <c r="U79" s="1"/>
      <c r="V79" s="8"/>
      <c r="W79" s="59"/>
      <c r="X79" s="56"/>
      <c r="Y79" s="56"/>
      <c r="Z79" s="56"/>
      <c r="AA79" s="56"/>
      <c r="AB79" s="56"/>
      <c r="AC79" s="56"/>
      <c r="AD79" s="56"/>
      <c r="AE79" s="56"/>
      <c r="AF79" s="56"/>
      <c r="AG79" s="56"/>
      <c r="AH79" s="56"/>
      <c r="AI79" s="56"/>
      <c r="AJ79" s="56"/>
      <c r="AK79" s="56"/>
      <c r="AL79" s="56"/>
      <c r="AM79" s="76"/>
      <c r="AN79" s="57"/>
      <c r="AO79" s="75"/>
      <c r="AP79" s="75"/>
      <c r="AQ79" s="75"/>
      <c r="AR79" s="75"/>
      <c r="AS79" s="75"/>
      <c r="AT79" s="75"/>
      <c r="AU79" s="75"/>
      <c r="AV79" s="75"/>
      <c r="AW79" s="75"/>
      <c r="AX79" s="75"/>
      <c r="AY79" s="75"/>
      <c r="AZ79" s="75"/>
      <c r="BA79" s="75"/>
      <c r="BB79" s="75"/>
      <c r="BC79" s="75"/>
      <c r="BD79" s="75"/>
      <c r="BE79" s="75"/>
      <c r="BF79" s="75"/>
      <c r="BG79" s="75"/>
      <c r="BH79" s="75"/>
      <c r="BI79" s="75"/>
      <c r="BJ79" s="75"/>
      <c r="BK79" s="75"/>
      <c r="BL79" s="75"/>
      <c r="BM79" s="75"/>
      <c r="BN79" s="75"/>
      <c r="BO79" s="75"/>
      <c r="BP79" s="75"/>
      <c r="BQ79" s="75"/>
      <c r="BR79" s="75"/>
      <c r="BS79" s="75"/>
      <c r="BT79" s="75"/>
      <c r="BU79" s="75"/>
      <c r="BV79" s="75"/>
      <c r="BW79" s="75"/>
      <c r="BX79" s="75"/>
      <c r="BY79" s="75"/>
      <c r="BZ79" s="75"/>
      <c r="CA79" s="75"/>
      <c r="CB79" s="75"/>
      <c r="CC79" s="75"/>
      <c r="CD79" s="75"/>
      <c r="CE79" s="75"/>
      <c r="CF79" s="75"/>
      <c r="CG79" s="75"/>
    </row>
    <row r="80" spans="1:85" s="28" customFormat="1" ht="57" x14ac:dyDescent="0.2">
      <c r="A80" s="4" t="s">
        <v>1940</v>
      </c>
      <c r="B80" s="1" t="s">
        <v>295</v>
      </c>
      <c r="C80" s="1" t="s">
        <v>4154</v>
      </c>
      <c r="D80" s="4" t="s">
        <v>4155</v>
      </c>
      <c r="E80" s="4" t="s">
        <v>4156</v>
      </c>
      <c r="F80" s="83" t="s">
        <v>4157</v>
      </c>
      <c r="G80" s="121">
        <v>8150000</v>
      </c>
      <c r="H80" s="1" t="s">
        <v>257</v>
      </c>
      <c r="I80" s="4"/>
      <c r="J80" s="4"/>
      <c r="K80" s="4"/>
      <c r="L80" s="4"/>
      <c r="M80" s="4"/>
      <c r="N80" s="1" t="s">
        <v>1613</v>
      </c>
      <c r="O80" s="4"/>
      <c r="P80" s="1" t="s">
        <v>4158</v>
      </c>
      <c r="Q80" s="1"/>
      <c r="R80" s="1"/>
      <c r="S80" s="1"/>
      <c r="T80" s="1"/>
      <c r="U80" s="1"/>
      <c r="V80" s="8"/>
      <c r="W80" s="59"/>
      <c r="X80" s="56"/>
      <c r="Y80" s="56"/>
      <c r="Z80" s="56"/>
      <c r="AA80" s="56"/>
      <c r="AB80" s="56"/>
      <c r="AC80" s="56"/>
      <c r="AD80" s="56"/>
      <c r="AE80" s="56"/>
      <c r="AF80" s="56"/>
      <c r="AG80" s="56"/>
      <c r="AH80" s="56"/>
      <c r="AI80" s="56"/>
      <c r="AJ80" s="56"/>
      <c r="AK80" s="56"/>
      <c r="AL80" s="56"/>
      <c r="AM80" s="76"/>
      <c r="AN80" s="57"/>
      <c r="AO80" s="75"/>
      <c r="AP80" s="75"/>
      <c r="AQ80" s="75"/>
      <c r="AR80" s="75"/>
      <c r="AS80" s="75"/>
      <c r="AT80" s="75"/>
      <c r="AU80" s="75"/>
      <c r="AV80" s="75"/>
      <c r="AW80" s="75"/>
      <c r="AX80" s="75"/>
      <c r="AY80" s="75"/>
      <c r="AZ80" s="75"/>
      <c r="BA80" s="75"/>
      <c r="BB80" s="75"/>
      <c r="BC80" s="75"/>
      <c r="BD80" s="75"/>
      <c r="BE80" s="75"/>
      <c r="BF80" s="75"/>
      <c r="BG80" s="75"/>
      <c r="BH80" s="75"/>
      <c r="BI80" s="75"/>
      <c r="BJ80" s="75"/>
      <c r="BK80" s="75"/>
      <c r="BL80" s="75"/>
      <c r="BM80" s="75"/>
      <c r="BN80" s="75"/>
      <c r="BO80" s="75"/>
      <c r="BP80" s="75"/>
      <c r="BQ80" s="75"/>
      <c r="BR80" s="75"/>
      <c r="BS80" s="75"/>
      <c r="BT80" s="75"/>
      <c r="BU80" s="75"/>
      <c r="BV80" s="75"/>
      <c r="BW80" s="75"/>
      <c r="BX80" s="75"/>
      <c r="BY80" s="75"/>
      <c r="BZ80" s="75"/>
      <c r="CA80" s="75"/>
      <c r="CB80" s="75"/>
      <c r="CC80" s="75"/>
      <c r="CD80" s="75"/>
      <c r="CE80" s="75"/>
      <c r="CF80" s="75"/>
      <c r="CG80" s="75"/>
    </row>
    <row r="81" spans="1:40" ht="42.75" x14ac:dyDescent="0.2">
      <c r="A81" s="4" t="s">
        <v>1877</v>
      </c>
      <c r="B81" s="1" t="s">
        <v>295</v>
      </c>
      <c r="C81" s="29" t="s">
        <v>1833</v>
      </c>
      <c r="D81" s="259" t="s">
        <v>1834</v>
      </c>
      <c r="E81" s="259" t="s">
        <v>1835</v>
      </c>
      <c r="F81" s="260" t="s">
        <v>1836</v>
      </c>
      <c r="G81" s="31">
        <v>8231900</v>
      </c>
      <c r="H81" s="29" t="s">
        <v>1775</v>
      </c>
      <c r="I81" s="29" t="s">
        <v>987</v>
      </c>
      <c r="J81" s="29" t="s">
        <v>1840</v>
      </c>
      <c r="K81" s="29"/>
      <c r="L81" s="29"/>
      <c r="M81" s="29"/>
      <c r="N81" s="29" t="s">
        <v>987</v>
      </c>
      <c r="O81" s="29" t="s">
        <v>1840</v>
      </c>
      <c r="P81" s="29" t="s">
        <v>1840</v>
      </c>
      <c r="Q81" s="20"/>
      <c r="R81" s="20"/>
      <c r="S81" s="20"/>
      <c r="T81" s="20"/>
      <c r="U81" s="20"/>
      <c r="V81" s="20"/>
      <c r="W81" s="60"/>
      <c r="X81" s="77"/>
      <c r="Y81" s="77"/>
      <c r="Z81" s="77"/>
      <c r="AA81" s="77"/>
      <c r="AB81" s="77"/>
      <c r="AC81" s="77"/>
      <c r="AD81" s="77"/>
      <c r="AE81" s="77"/>
      <c r="AF81" s="77"/>
      <c r="AG81" s="77"/>
      <c r="AH81" s="77"/>
      <c r="AI81" s="77"/>
      <c r="AJ81" s="77"/>
      <c r="AK81" s="56"/>
      <c r="AL81" s="56"/>
      <c r="AM81" s="76"/>
      <c r="AN81" s="57"/>
    </row>
    <row r="82" spans="1:40" ht="29.25" x14ac:dyDescent="0.2">
      <c r="A82" s="4" t="s">
        <v>1878</v>
      </c>
      <c r="B82" s="1" t="s">
        <v>295</v>
      </c>
      <c r="C82" s="1" t="s">
        <v>1833</v>
      </c>
      <c r="D82" s="4" t="s">
        <v>1837</v>
      </c>
      <c r="E82" s="4" t="s">
        <v>1835</v>
      </c>
      <c r="F82" s="150" t="s">
        <v>1838</v>
      </c>
      <c r="G82" s="302">
        <v>3168500</v>
      </c>
      <c r="H82" s="1" t="s">
        <v>1839</v>
      </c>
      <c r="I82" s="1" t="s">
        <v>572</v>
      </c>
      <c r="J82" s="1" t="s">
        <v>1807</v>
      </c>
      <c r="K82" s="1"/>
      <c r="L82" s="1"/>
      <c r="M82" s="1"/>
      <c r="N82" s="1" t="s">
        <v>572</v>
      </c>
      <c r="O82" s="1" t="s">
        <v>1807</v>
      </c>
      <c r="P82" s="1" t="s">
        <v>1807</v>
      </c>
      <c r="Q82" s="1"/>
      <c r="R82" s="1"/>
      <c r="S82" s="1"/>
      <c r="T82" s="1"/>
      <c r="U82" s="1"/>
      <c r="V82" s="8"/>
      <c r="W82" s="59"/>
      <c r="X82" s="56"/>
      <c r="Y82" s="56"/>
      <c r="Z82" s="56"/>
      <c r="AA82" s="56"/>
      <c r="AB82" s="56"/>
      <c r="AC82" s="56"/>
      <c r="AD82" s="56"/>
      <c r="AE82" s="56"/>
      <c r="AF82" s="56"/>
      <c r="AG82" s="56"/>
      <c r="AH82" s="56"/>
      <c r="AI82" s="56"/>
      <c r="AJ82" s="56"/>
      <c r="AK82" s="56"/>
      <c r="AL82" s="56"/>
      <c r="AM82" s="76"/>
      <c r="AN82" s="57">
        <f>((AJ82*0.4)+(AK82*0.3)+(AL82*0.3))</f>
        <v>0</v>
      </c>
    </row>
    <row r="83" spans="1:40" ht="29.25" x14ac:dyDescent="0.2">
      <c r="A83" s="4" t="s">
        <v>1941</v>
      </c>
      <c r="B83" s="1" t="s">
        <v>295</v>
      </c>
      <c r="C83" s="1" t="s">
        <v>1833</v>
      </c>
      <c r="D83" s="4" t="s">
        <v>4159</v>
      </c>
      <c r="E83" s="4" t="s">
        <v>1842</v>
      </c>
      <c r="F83" s="150" t="s">
        <v>4160</v>
      </c>
      <c r="G83" s="121">
        <v>939600</v>
      </c>
      <c r="H83" s="1" t="s">
        <v>4161</v>
      </c>
      <c r="I83" s="4"/>
      <c r="J83" s="4"/>
      <c r="K83" s="4"/>
      <c r="L83" s="4"/>
      <c r="M83" s="4"/>
      <c r="N83" s="1" t="s">
        <v>1843</v>
      </c>
      <c r="O83" s="4"/>
      <c r="P83" s="1" t="s">
        <v>1844</v>
      </c>
      <c r="Q83" s="1"/>
      <c r="R83" s="1"/>
      <c r="S83" s="1"/>
      <c r="T83" s="1"/>
      <c r="U83" s="1"/>
      <c r="V83" s="8"/>
      <c r="W83" s="59"/>
      <c r="X83" s="56"/>
      <c r="Y83" s="56"/>
      <c r="Z83" s="56"/>
      <c r="AA83" s="56"/>
      <c r="AB83" s="56"/>
      <c r="AC83" s="56"/>
      <c r="AD83" s="56"/>
      <c r="AE83" s="56"/>
      <c r="AF83" s="56"/>
      <c r="AG83" s="56"/>
      <c r="AH83" s="56"/>
      <c r="AI83" s="56"/>
      <c r="AJ83" s="56"/>
      <c r="AK83" s="56"/>
      <c r="AL83" s="56"/>
      <c r="AM83" s="76"/>
      <c r="AN83" s="57"/>
    </row>
    <row r="84" spans="1:40" ht="29.25" x14ac:dyDescent="0.2">
      <c r="A84" s="4" t="s">
        <v>1879</v>
      </c>
      <c r="B84" s="1" t="s">
        <v>295</v>
      </c>
      <c r="C84" s="1" t="s">
        <v>1833</v>
      </c>
      <c r="D84" s="4" t="s">
        <v>1841</v>
      </c>
      <c r="E84" s="4" t="s">
        <v>1842</v>
      </c>
      <c r="F84" s="150" t="s">
        <v>4291</v>
      </c>
      <c r="G84" s="302">
        <v>2104000</v>
      </c>
      <c r="H84" s="1" t="s">
        <v>193</v>
      </c>
      <c r="I84" s="1" t="s">
        <v>1843</v>
      </c>
      <c r="J84" s="1" t="s">
        <v>1844</v>
      </c>
      <c r="K84" s="29"/>
      <c r="L84" s="29"/>
      <c r="M84" s="29"/>
      <c r="N84" s="1" t="s">
        <v>1843</v>
      </c>
      <c r="O84" s="1" t="s">
        <v>1844</v>
      </c>
      <c r="P84" s="1" t="s">
        <v>1844</v>
      </c>
      <c r="Q84" s="1"/>
      <c r="R84" s="1"/>
      <c r="S84" s="1"/>
      <c r="T84" s="1"/>
      <c r="U84" s="1"/>
      <c r="V84" s="8"/>
      <c r="W84" s="59"/>
      <c r="X84" s="56"/>
      <c r="Y84" s="56"/>
      <c r="Z84" s="56"/>
      <c r="AA84" s="56"/>
      <c r="AB84" s="56"/>
      <c r="AC84" s="56"/>
      <c r="AD84" s="56"/>
      <c r="AE84" s="56"/>
      <c r="AF84" s="56"/>
      <c r="AG84" s="56"/>
      <c r="AH84" s="56"/>
      <c r="AI84" s="56"/>
      <c r="AJ84" s="56"/>
      <c r="AK84" s="56"/>
      <c r="AL84" s="56"/>
      <c r="AM84" s="76"/>
      <c r="AN84" s="57">
        <f>((AJ84*0.4)+(AK84*0.3)+(AL84*0.3))</f>
        <v>0</v>
      </c>
    </row>
    <row r="85" spans="1:40" ht="69.75" customHeight="1" x14ac:dyDescent="0.2">
      <c r="A85" s="4" t="s">
        <v>1942</v>
      </c>
      <c r="B85" s="1" t="s">
        <v>295</v>
      </c>
      <c r="C85" s="1" t="s">
        <v>1842</v>
      </c>
      <c r="D85" s="4" t="s">
        <v>2089</v>
      </c>
      <c r="E85" s="1" t="s">
        <v>2090</v>
      </c>
      <c r="F85" s="83" t="s">
        <v>2091</v>
      </c>
      <c r="G85" s="301">
        <v>16998000</v>
      </c>
      <c r="H85" s="4" t="s">
        <v>2092</v>
      </c>
      <c r="I85" s="12"/>
      <c r="J85" s="12"/>
      <c r="K85" s="12"/>
      <c r="L85" s="12"/>
      <c r="M85" s="12"/>
      <c r="N85" s="159" t="s">
        <v>2093</v>
      </c>
      <c r="O85" s="159"/>
      <c r="P85" s="159" t="s">
        <v>1807</v>
      </c>
      <c r="Q85" s="1"/>
      <c r="R85" s="1"/>
      <c r="S85" s="1"/>
      <c r="T85" s="1"/>
      <c r="U85" s="1"/>
      <c r="V85" s="8"/>
      <c r="W85" s="59"/>
      <c r="X85" s="56"/>
      <c r="Y85" s="56"/>
      <c r="Z85" s="56"/>
      <c r="AA85" s="56"/>
      <c r="AB85" s="56"/>
      <c r="AC85" s="56"/>
      <c r="AD85" s="56"/>
      <c r="AE85" s="56"/>
      <c r="AF85" s="56"/>
      <c r="AG85" s="56"/>
      <c r="AH85" s="56"/>
      <c r="AI85" s="56"/>
      <c r="AJ85" s="56"/>
      <c r="AK85" s="56"/>
      <c r="AL85" s="56"/>
      <c r="AM85" s="76"/>
      <c r="AN85" s="57"/>
    </row>
    <row r="86" spans="1:40" ht="60" customHeight="1" x14ac:dyDescent="0.2">
      <c r="A86" s="4" t="s">
        <v>1943</v>
      </c>
      <c r="B86" s="1" t="s">
        <v>295</v>
      </c>
      <c r="C86" s="1" t="s">
        <v>2094</v>
      </c>
      <c r="D86" s="4" t="s">
        <v>2095</v>
      </c>
      <c r="E86" s="1" t="s">
        <v>2096</v>
      </c>
      <c r="F86" s="83" t="s">
        <v>2097</v>
      </c>
      <c r="G86" s="301">
        <v>6604000</v>
      </c>
      <c r="H86" s="4" t="s">
        <v>264</v>
      </c>
      <c r="I86" s="111"/>
      <c r="J86" s="111"/>
      <c r="K86" s="111"/>
      <c r="L86" s="111"/>
      <c r="M86" s="111"/>
      <c r="N86" s="249" t="s">
        <v>445</v>
      </c>
      <c r="O86" s="159"/>
      <c r="P86" s="159" t="s">
        <v>2098</v>
      </c>
      <c r="Q86" s="1"/>
      <c r="R86" s="1"/>
      <c r="S86" s="1"/>
      <c r="T86" s="1"/>
      <c r="U86" s="1"/>
      <c r="V86" s="8"/>
      <c r="W86" s="59"/>
      <c r="X86" s="56"/>
      <c r="Y86" s="56"/>
      <c r="Z86" s="56"/>
      <c r="AA86" s="56"/>
      <c r="AB86" s="56"/>
      <c r="AC86" s="56"/>
      <c r="AD86" s="56"/>
      <c r="AE86" s="56"/>
      <c r="AF86" s="56"/>
      <c r="AG86" s="56"/>
      <c r="AH86" s="56"/>
      <c r="AI86" s="56"/>
      <c r="AJ86" s="56"/>
      <c r="AK86" s="56"/>
      <c r="AL86" s="56"/>
      <c r="AM86" s="76"/>
      <c r="AN86" s="57"/>
    </row>
    <row r="87" spans="1:40" ht="53.25" customHeight="1" x14ac:dyDescent="0.2">
      <c r="A87" s="4" t="s">
        <v>1944</v>
      </c>
      <c r="B87" s="1" t="s">
        <v>295</v>
      </c>
      <c r="C87" s="1" t="s">
        <v>2094</v>
      </c>
      <c r="D87" s="4" t="s">
        <v>2099</v>
      </c>
      <c r="E87" s="1" t="s">
        <v>2096</v>
      </c>
      <c r="F87" s="83" t="s">
        <v>2100</v>
      </c>
      <c r="G87" s="301">
        <v>3900000</v>
      </c>
      <c r="H87" s="4" t="s">
        <v>1294</v>
      </c>
      <c r="I87" s="12"/>
      <c r="J87" s="12"/>
      <c r="K87" s="12"/>
      <c r="L87" s="12"/>
      <c r="M87" s="12"/>
      <c r="N87" s="249" t="s">
        <v>445</v>
      </c>
      <c r="O87" s="159"/>
      <c r="P87" s="159" t="s">
        <v>2098</v>
      </c>
      <c r="Q87" s="1"/>
      <c r="R87" s="1"/>
      <c r="S87" s="1"/>
      <c r="T87" s="1"/>
      <c r="U87" s="1"/>
      <c r="V87" s="8"/>
      <c r="W87" s="59"/>
      <c r="X87" s="56"/>
      <c r="Y87" s="56"/>
      <c r="Z87" s="56"/>
      <c r="AA87" s="56"/>
      <c r="AB87" s="56"/>
      <c r="AC87" s="56"/>
      <c r="AD87" s="56"/>
      <c r="AE87" s="56"/>
      <c r="AF87" s="56"/>
      <c r="AG87" s="56"/>
      <c r="AH87" s="56"/>
      <c r="AI87" s="56"/>
      <c r="AJ87" s="56"/>
      <c r="AK87" s="56"/>
      <c r="AL87" s="56"/>
      <c r="AM87" s="76"/>
      <c r="AN87" s="57"/>
    </row>
    <row r="88" spans="1:40" ht="42.75" x14ac:dyDescent="0.2">
      <c r="A88" s="4" t="s">
        <v>1945</v>
      </c>
      <c r="B88" s="1" t="s">
        <v>295</v>
      </c>
      <c r="C88" s="1" t="s">
        <v>2094</v>
      </c>
      <c r="D88" s="4" t="s">
        <v>4162</v>
      </c>
      <c r="E88" s="4" t="s">
        <v>2096</v>
      </c>
      <c r="F88" s="150" t="s">
        <v>4163</v>
      </c>
      <c r="G88" s="121">
        <v>6863117</v>
      </c>
      <c r="H88" s="1" t="s">
        <v>2143</v>
      </c>
      <c r="I88" s="4"/>
      <c r="J88" s="4"/>
      <c r="K88" s="4"/>
      <c r="L88" s="4"/>
      <c r="M88" s="4"/>
      <c r="N88" s="1" t="s">
        <v>445</v>
      </c>
      <c r="O88" s="4"/>
      <c r="P88" s="1" t="s">
        <v>4164</v>
      </c>
      <c r="Q88" s="1"/>
      <c r="R88" s="1"/>
      <c r="S88" s="1"/>
      <c r="T88" s="1"/>
      <c r="U88" s="1"/>
      <c r="V88" s="8"/>
      <c r="W88" s="59"/>
      <c r="X88" s="56"/>
      <c r="Y88" s="56"/>
      <c r="Z88" s="56"/>
      <c r="AA88" s="56"/>
      <c r="AB88" s="56"/>
      <c r="AC88" s="56"/>
      <c r="AD88" s="56"/>
      <c r="AE88" s="56"/>
      <c r="AF88" s="56"/>
      <c r="AG88" s="56"/>
      <c r="AH88" s="56"/>
      <c r="AI88" s="56"/>
      <c r="AJ88" s="56"/>
      <c r="AK88" s="56"/>
      <c r="AL88" s="56"/>
      <c r="AM88" s="76"/>
      <c r="AN88" s="57"/>
    </row>
    <row r="89" spans="1:40" ht="29.25" x14ac:dyDescent="0.2">
      <c r="A89" s="4" t="s">
        <v>1880</v>
      </c>
      <c r="B89" s="1" t="s">
        <v>295</v>
      </c>
      <c r="C89" s="1" t="s">
        <v>1845</v>
      </c>
      <c r="D89" s="4" t="s">
        <v>1846</v>
      </c>
      <c r="E89" s="1" t="s">
        <v>1847</v>
      </c>
      <c r="F89" s="150" t="s">
        <v>1848</v>
      </c>
      <c r="G89" s="302">
        <v>682915</v>
      </c>
      <c r="H89" s="1" t="s">
        <v>377</v>
      </c>
      <c r="I89" s="1" t="s">
        <v>1849</v>
      </c>
      <c r="J89" s="1" t="s">
        <v>1850</v>
      </c>
      <c r="K89" s="1"/>
      <c r="L89" s="1"/>
      <c r="M89" s="1"/>
      <c r="N89" s="1" t="s">
        <v>1849</v>
      </c>
      <c r="O89" s="1" t="s">
        <v>1850</v>
      </c>
      <c r="P89" s="1" t="s">
        <v>1850</v>
      </c>
      <c r="Q89" s="1"/>
      <c r="R89" s="1"/>
      <c r="S89" s="1"/>
      <c r="T89" s="1"/>
      <c r="U89" s="1"/>
      <c r="V89" s="8"/>
      <c r="W89" s="59"/>
      <c r="X89" s="56"/>
      <c r="Y89" s="56"/>
      <c r="Z89" s="56"/>
      <c r="AA89" s="56"/>
      <c r="AB89" s="56"/>
      <c r="AC89" s="56"/>
      <c r="AD89" s="56"/>
      <c r="AE89" s="56"/>
      <c r="AF89" s="56"/>
      <c r="AG89" s="56"/>
      <c r="AH89" s="56"/>
      <c r="AI89" s="56"/>
      <c r="AJ89" s="56"/>
      <c r="AK89" s="56"/>
      <c r="AL89" s="56"/>
      <c r="AM89" s="76"/>
      <c r="AN89" s="57">
        <f>((AJ89*0.4)+(AK89*0.3)+(AL89*0.3))</f>
        <v>0</v>
      </c>
    </row>
    <row r="90" spans="1:40" ht="57" x14ac:dyDescent="0.2">
      <c r="A90" s="4" t="s">
        <v>1946</v>
      </c>
      <c r="B90" s="1" t="s">
        <v>295</v>
      </c>
      <c r="C90" s="1" t="s">
        <v>2101</v>
      </c>
      <c r="D90" s="4" t="s">
        <v>4165</v>
      </c>
      <c r="E90" s="4" t="s">
        <v>4166</v>
      </c>
      <c r="F90" s="150" t="s">
        <v>4167</v>
      </c>
      <c r="G90" s="121">
        <v>1530000</v>
      </c>
      <c r="H90" s="1" t="s">
        <v>4035</v>
      </c>
      <c r="I90" s="4"/>
      <c r="J90" s="4"/>
      <c r="K90" s="4"/>
      <c r="L90" s="4"/>
      <c r="M90" s="4"/>
      <c r="N90" s="1" t="s">
        <v>1831</v>
      </c>
      <c r="O90" s="4"/>
      <c r="P90" s="1" t="s">
        <v>1832</v>
      </c>
      <c r="Q90" s="1"/>
      <c r="R90" s="1"/>
      <c r="S90" s="1"/>
      <c r="T90" s="1"/>
      <c r="U90" s="1"/>
      <c r="V90" s="8"/>
      <c r="W90" s="59"/>
      <c r="X90" s="56"/>
      <c r="Y90" s="56"/>
      <c r="Z90" s="56"/>
      <c r="AA90" s="56"/>
      <c r="AB90" s="56"/>
      <c r="AC90" s="56"/>
      <c r="AD90" s="56"/>
      <c r="AE90" s="56"/>
      <c r="AF90" s="56"/>
      <c r="AG90" s="56"/>
      <c r="AH90" s="56"/>
      <c r="AI90" s="56"/>
      <c r="AJ90" s="56"/>
      <c r="AK90" s="56"/>
      <c r="AL90" s="56"/>
      <c r="AM90" s="76"/>
      <c r="AN90" s="57"/>
    </row>
    <row r="91" spans="1:40" ht="54.75" customHeight="1" x14ac:dyDescent="0.2">
      <c r="A91" s="4" t="s">
        <v>1947</v>
      </c>
      <c r="B91" s="1" t="s">
        <v>295</v>
      </c>
      <c r="C91" s="261" t="s">
        <v>2101</v>
      </c>
      <c r="D91" s="253" t="s">
        <v>2102</v>
      </c>
      <c r="E91" s="261" t="s">
        <v>2103</v>
      </c>
      <c r="F91" s="83" t="s">
        <v>2104</v>
      </c>
      <c r="G91" s="301">
        <v>5518320</v>
      </c>
      <c r="H91" s="249" t="s">
        <v>2105</v>
      </c>
      <c r="I91" s="256"/>
      <c r="J91" s="256"/>
      <c r="K91" s="256"/>
      <c r="L91" s="256"/>
      <c r="M91" s="256"/>
      <c r="N91" s="249" t="s">
        <v>572</v>
      </c>
      <c r="O91" s="159"/>
      <c r="P91" s="159" t="s">
        <v>1807</v>
      </c>
      <c r="Q91" s="1"/>
      <c r="R91" s="1"/>
      <c r="S91" s="1"/>
      <c r="T91" s="1"/>
      <c r="U91" s="1"/>
      <c r="V91" s="8"/>
      <c r="W91" s="59"/>
      <c r="X91" s="56"/>
      <c r="Y91" s="56"/>
      <c r="Z91" s="56"/>
      <c r="AA91" s="56"/>
      <c r="AB91" s="56"/>
      <c r="AC91" s="56"/>
      <c r="AD91" s="56"/>
      <c r="AE91" s="56"/>
      <c r="AF91" s="56"/>
      <c r="AG91" s="56"/>
      <c r="AH91" s="56"/>
      <c r="AI91" s="56"/>
      <c r="AJ91" s="56"/>
      <c r="AK91" s="56"/>
      <c r="AL91" s="56"/>
      <c r="AM91" s="76"/>
      <c r="AN91" s="57"/>
    </row>
    <row r="92" spans="1:40" ht="29.25" x14ac:dyDescent="0.2">
      <c r="A92" s="4" t="s">
        <v>1881</v>
      </c>
      <c r="B92" s="1" t="s">
        <v>295</v>
      </c>
      <c r="C92" s="1" t="s">
        <v>1851</v>
      </c>
      <c r="D92" s="4" t="s">
        <v>1852</v>
      </c>
      <c r="E92" s="1" t="s">
        <v>1853</v>
      </c>
      <c r="F92" s="150" t="s">
        <v>1854</v>
      </c>
      <c r="G92" s="302">
        <v>3903000</v>
      </c>
      <c r="H92" s="1" t="s">
        <v>1068</v>
      </c>
      <c r="I92" s="1" t="s">
        <v>1855</v>
      </c>
      <c r="J92" s="1" t="s">
        <v>1856</v>
      </c>
      <c r="K92" s="1"/>
      <c r="L92" s="1"/>
      <c r="M92" s="1"/>
      <c r="N92" s="1" t="s">
        <v>1855</v>
      </c>
      <c r="O92" s="1" t="s">
        <v>1856</v>
      </c>
      <c r="P92" s="1" t="s">
        <v>1856</v>
      </c>
      <c r="Q92" s="1"/>
      <c r="R92" s="1"/>
      <c r="S92" s="1"/>
      <c r="T92" s="1"/>
      <c r="U92" s="1"/>
      <c r="V92" s="8"/>
      <c r="W92" s="59"/>
      <c r="X92" s="56"/>
      <c r="Y92" s="56"/>
      <c r="Z92" s="56"/>
      <c r="AA92" s="56"/>
      <c r="AB92" s="56"/>
      <c r="AC92" s="56"/>
      <c r="AD92" s="56"/>
      <c r="AE92" s="56"/>
      <c r="AF92" s="56"/>
      <c r="AG92" s="56"/>
      <c r="AH92" s="56"/>
      <c r="AI92" s="56"/>
      <c r="AJ92" s="56"/>
      <c r="AK92" s="56"/>
      <c r="AL92" s="56"/>
      <c r="AM92" s="76"/>
      <c r="AN92" s="57">
        <f>((AJ92*0.4)+(AK92*0.3)+(AL92*0.3))</f>
        <v>0</v>
      </c>
    </row>
    <row r="93" spans="1:40" ht="42.75" x14ac:dyDescent="0.2">
      <c r="A93" s="4" t="s">
        <v>1948</v>
      </c>
      <c r="B93" s="1" t="s">
        <v>295</v>
      </c>
      <c r="C93" s="1" t="s">
        <v>4168</v>
      </c>
      <c r="D93" s="4" t="s">
        <v>4169</v>
      </c>
      <c r="E93" s="4" t="s">
        <v>4170</v>
      </c>
      <c r="F93" s="150" t="s">
        <v>4171</v>
      </c>
      <c r="G93" s="121">
        <v>1895215</v>
      </c>
      <c r="H93" s="1" t="s">
        <v>2462</v>
      </c>
      <c r="I93" s="4"/>
      <c r="J93" s="4"/>
      <c r="K93" s="4"/>
      <c r="L93" s="4"/>
      <c r="M93" s="4"/>
      <c r="N93" s="1" t="s">
        <v>436</v>
      </c>
      <c r="O93" s="4"/>
      <c r="P93" s="1" t="s">
        <v>1807</v>
      </c>
      <c r="Q93" s="1"/>
      <c r="R93" s="1"/>
      <c r="S93" s="1"/>
      <c r="T93" s="1"/>
      <c r="U93" s="1"/>
      <c r="V93" s="8"/>
      <c r="W93" s="59"/>
      <c r="X93" s="56"/>
      <c r="Y93" s="56"/>
      <c r="Z93" s="56"/>
      <c r="AA93" s="56"/>
      <c r="AB93" s="56"/>
      <c r="AC93" s="56"/>
      <c r="AD93" s="56"/>
      <c r="AE93" s="56"/>
      <c r="AF93" s="56"/>
      <c r="AG93" s="56"/>
      <c r="AH93" s="56"/>
      <c r="AI93" s="56"/>
      <c r="AJ93" s="56"/>
      <c r="AK93" s="56"/>
      <c r="AL93" s="56"/>
      <c r="AM93" s="76"/>
      <c r="AN93" s="57"/>
    </row>
    <row r="94" spans="1:40" ht="29.25" x14ac:dyDescent="0.2">
      <c r="A94" s="4" t="s">
        <v>1882</v>
      </c>
      <c r="B94" s="1" t="s">
        <v>295</v>
      </c>
      <c r="C94" s="1" t="s">
        <v>1857</v>
      </c>
      <c r="D94" s="4" t="s">
        <v>1858</v>
      </c>
      <c r="E94" s="1" t="s">
        <v>1859</v>
      </c>
      <c r="F94" s="150" t="s">
        <v>1860</v>
      </c>
      <c r="G94" s="302">
        <v>3521760</v>
      </c>
      <c r="H94" s="1" t="s">
        <v>269</v>
      </c>
      <c r="I94" s="1" t="s">
        <v>984</v>
      </c>
      <c r="J94" s="1" t="s">
        <v>506</v>
      </c>
      <c r="K94" s="1"/>
      <c r="L94" s="1"/>
      <c r="M94" s="1"/>
      <c r="N94" s="1" t="s">
        <v>984</v>
      </c>
      <c r="O94" s="1" t="s">
        <v>506</v>
      </c>
      <c r="P94" s="1" t="s">
        <v>506</v>
      </c>
      <c r="Q94" s="32"/>
      <c r="R94" s="1"/>
      <c r="S94" s="32"/>
      <c r="T94" s="32"/>
      <c r="U94" s="32"/>
      <c r="V94" s="8"/>
      <c r="W94" s="59"/>
      <c r="X94" s="56"/>
      <c r="Y94" s="56"/>
      <c r="Z94" s="56"/>
      <c r="AA94" s="56"/>
      <c r="AB94" s="56"/>
      <c r="AC94" s="56"/>
      <c r="AD94" s="56"/>
      <c r="AE94" s="56"/>
      <c r="AF94" s="56"/>
      <c r="AG94" s="56"/>
      <c r="AH94" s="56"/>
      <c r="AI94" s="56"/>
      <c r="AJ94" s="56"/>
      <c r="AK94" s="56"/>
      <c r="AL94" s="56"/>
      <c r="AM94" s="76"/>
      <c r="AN94" s="57">
        <f>((AJ94*0.4)+(AK94*0.3)+(AL94*0.3))</f>
        <v>0</v>
      </c>
    </row>
    <row r="95" spans="1:40" ht="29.25" x14ac:dyDescent="0.2">
      <c r="A95" s="4" t="s">
        <v>4172</v>
      </c>
      <c r="B95" s="1" t="s">
        <v>295</v>
      </c>
      <c r="C95" s="1" t="s">
        <v>1857</v>
      </c>
      <c r="D95" s="4" t="s">
        <v>4174</v>
      </c>
      <c r="E95" s="4" t="s">
        <v>1859</v>
      </c>
      <c r="F95" s="150" t="s">
        <v>4175</v>
      </c>
      <c r="G95" s="121">
        <v>2553700</v>
      </c>
      <c r="H95" s="1" t="s">
        <v>4176</v>
      </c>
      <c r="I95" s="4"/>
      <c r="J95" s="4"/>
      <c r="K95" s="4"/>
      <c r="L95" s="4"/>
      <c r="M95" s="4"/>
      <c r="N95" s="1" t="s">
        <v>445</v>
      </c>
      <c r="O95" s="4"/>
      <c r="P95" s="1" t="s">
        <v>1453</v>
      </c>
      <c r="Q95" s="32"/>
      <c r="R95" s="1"/>
      <c r="S95" s="32"/>
      <c r="T95" s="32"/>
      <c r="U95" s="32"/>
      <c r="V95" s="8"/>
      <c r="W95" s="59"/>
      <c r="X95" s="56"/>
      <c r="Y95" s="56"/>
      <c r="Z95" s="56"/>
      <c r="AA95" s="56"/>
      <c r="AB95" s="56"/>
      <c r="AC95" s="56"/>
      <c r="AD95" s="56"/>
      <c r="AE95" s="56"/>
      <c r="AF95" s="56"/>
      <c r="AG95" s="56"/>
      <c r="AH95" s="56"/>
      <c r="AI95" s="56"/>
      <c r="AJ95" s="56"/>
      <c r="AK95" s="56"/>
      <c r="AL95" s="56"/>
      <c r="AM95" s="76"/>
      <c r="AN95" s="57"/>
    </row>
    <row r="96" spans="1:40" ht="29.25" x14ac:dyDescent="0.2">
      <c r="A96" s="4" t="s">
        <v>4173</v>
      </c>
      <c r="B96" s="1" t="s">
        <v>295</v>
      </c>
      <c r="C96" s="1" t="s">
        <v>4177</v>
      </c>
      <c r="D96" s="4" t="s">
        <v>4178</v>
      </c>
      <c r="E96" s="4" t="s">
        <v>2012</v>
      </c>
      <c r="F96" s="150" t="s">
        <v>4179</v>
      </c>
      <c r="G96" s="121">
        <v>2449000</v>
      </c>
      <c r="H96" s="1" t="s">
        <v>4118</v>
      </c>
      <c r="I96" s="4"/>
      <c r="J96" s="4"/>
      <c r="K96" s="4"/>
      <c r="L96" s="4"/>
      <c r="M96" s="4"/>
      <c r="N96" s="1" t="s">
        <v>445</v>
      </c>
      <c r="O96" s="4"/>
      <c r="P96" s="1" t="s">
        <v>1453</v>
      </c>
      <c r="Q96" s="32"/>
      <c r="R96" s="1"/>
      <c r="S96" s="32"/>
      <c r="T96" s="32"/>
      <c r="U96" s="32"/>
      <c r="V96" s="8"/>
      <c r="W96" s="59"/>
      <c r="X96" s="56"/>
      <c r="Y96" s="56"/>
      <c r="Z96" s="56"/>
      <c r="AA96" s="56"/>
      <c r="AB96" s="56"/>
      <c r="AC96" s="56"/>
      <c r="AD96" s="56"/>
      <c r="AE96" s="56"/>
      <c r="AF96" s="56"/>
      <c r="AG96" s="56"/>
      <c r="AH96" s="56"/>
      <c r="AI96" s="56"/>
      <c r="AJ96" s="56"/>
      <c r="AK96" s="56"/>
      <c r="AL96" s="56"/>
      <c r="AM96" s="76"/>
      <c r="AN96" s="57"/>
    </row>
    <row r="97" spans="1:85" ht="17.25" customHeight="1" x14ac:dyDescent="0.2">
      <c r="A97" s="346" t="s">
        <v>1751</v>
      </c>
      <c r="B97" s="347"/>
      <c r="C97" s="347"/>
      <c r="D97" s="347"/>
      <c r="E97" s="347"/>
      <c r="F97" s="347"/>
      <c r="G97" s="347"/>
      <c r="H97" s="347"/>
      <c r="I97" s="347"/>
      <c r="J97" s="347"/>
      <c r="K97" s="347"/>
      <c r="L97" s="347"/>
      <c r="M97" s="347"/>
      <c r="N97" s="347"/>
      <c r="O97" s="347"/>
      <c r="P97" s="348"/>
      <c r="Q97" s="20"/>
      <c r="R97" s="15"/>
      <c r="S97" s="21"/>
      <c r="T97" s="15"/>
      <c r="U97" s="21"/>
      <c r="V97" s="22"/>
      <c r="W97" s="61"/>
      <c r="Z97" s="81"/>
      <c r="AA97" s="81"/>
      <c r="AB97" s="81"/>
      <c r="AC97" s="82"/>
      <c r="AD97" s="57"/>
      <c r="AE97" s="57"/>
      <c r="AF97" s="57"/>
      <c r="AG97" s="57"/>
      <c r="AH97" s="56"/>
      <c r="AI97" s="56"/>
      <c r="AJ97" s="56"/>
      <c r="AK97" s="56"/>
      <c r="AL97" s="56"/>
      <c r="AM97" s="76"/>
      <c r="AN97" s="57"/>
    </row>
    <row r="98" spans="1:85" ht="57" x14ac:dyDescent="0.2">
      <c r="A98" s="4" t="s">
        <v>1883</v>
      </c>
      <c r="B98" s="1" t="s">
        <v>33</v>
      </c>
      <c r="C98" s="1" t="s">
        <v>1949</v>
      </c>
      <c r="D98" s="4" t="s">
        <v>1950</v>
      </c>
      <c r="E98" s="1" t="s">
        <v>1949</v>
      </c>
      <c r="F98" s="83" t="s">
        <v>1951</v>
      </c>
      <c r="G98" s="176">
        <v>3394000</v>
      </c>
      <c r="H98" s="1" t="s">
        <v>1952</v>
      </c>
      <c r="I98" s="1" t="s">
        <v>1579</v>
      </c>
      <c r="J98" s="4" t="s">
        <v>1807</v>
      </c>
      <c r="K98" s="12"/>
      <c r="L98" s="12"/>
      <c r="M98" s="12"/>
      <c r="N98" s="1" t="s">
        <v>1579</v>
      </c>
      <c r="O98" s="4" t="s">
        <v>1807</v>
      </c>
      <c r="P98" s="1" t="s">
        <v>1807</v>
      </c>
      <c r="Q98" s="1"/>
      <c r="R98" s="1"/>
      <c r="S98" s="1"/>
      <c r="T98" s="4"/>
      <c r="U98" s="1"/>
      <c r="V98" s="33"/>
      <c r="W98" s="59"/>
      <c r="X98" s="77"/>
      <c r="Y98" s="77"/>
      <c r="Z98" s="56"/>
      <c r="AA98" s="77"/>
      <c r="AB98" s="56"/>
      <c r="AC98" s="82"/>
      <c r="AD98" s="57"/>
      <c r="AE98" s="57"/>
      <c r="AF98" s="57"/>
      <c r="AG98" s="57"/>
      <c r="AH98" s="57"/>
    </row>
    <row r="99" spans="1:85" s="34" customFormat="1" ht="57" x14ac:dyDescent="0.2">
      <c r="A99" s="4" t="s">
        <v>1884</v>
      </c>
      <c r="B99" s="1" t="s">
        <v>33</v>
      </c>
      <c r="C99" s="1" t="s">
        <v>1953</v>
      </c>
      <c r="D99" s="4" t="s">
        <v>1954</v>
      </c>
      <c r="E99" s="1" t="s">
        <v>1955</v>
      </c>
      <c r="F99" s="83" t="s">
        <v>1956</v>
      </c>
      <c r="G99" s="176">
        <v>19256000</v>
      </c>
      <c r="H99" s="1" t="s">
        <v>1957</v>
      </c>
      <c r="I99" s="1" t="s">
        <v>1958</v>
      </c>
      <c r="J99" s="4" t="s">
        <v>1807</v>
      </c>
      <c r="K99" s="12"/>
      <c r="L99" s="12"/>
      <c r="M99" s="12"/>
      <c r="N99" s="1" t="s">
        <v>1958</v>
      </c>
      <c r="O99" s="4" t="s">
        <v>1807</v>
      </c>
      <c r="P99" s="1" t="s">
        <v>1807</v>
      </c>
      <c r="Q99" s="15"/>
      <c r="R99" s="15"/>
      <c r="S99" s="15"/>
      <c r="T99" s="15"/>
      <c r="U99" s="15"/>
      <c r="V99" s="22"/>
      <c r="W99" s="62"/>
      <c r="X99" s="56"/>
      <c r="Y99" s="56"/>
      <c r="Z99" s="56"/>
      <c r="AA99" s="56"/>
      <c r="AB99" s="56"/>
      <c r="AC99" s="82"/>
      <c r="AD99" s="57"/>
      <c r="AE99" s="57"/>
      <c r="AF99" s="57"/>
      <c r="AG99" s="57"/>
      <c r="AH99" s="57"/>
      <c r="AI99" s="75"/>
      <c r="AJ99" s="75"/>
      <c r="AK99" s="75"/>
      <c r="AL99" s="75"/>
      <c r="AM99" s="75"/>
      <c r="AN99" s="75"/>
      <c r="AO99" s="75"/>
      <c r="AP99" s="75"/>
      <c r="AQ99" s="75"/>
      <c r="AR99" s="75"/>
      <c r="AS99" s="75"/>
      <c r="AT99" s="75"/>
      <c r="AU99" s="75"/>
      <c r="AV99" s="75"/>
      <c r="AW99" s="75"/>
      <c r="AX99" s="75"/>
      <c r="AY99" s="75"/>
      <c r="AZ99" s="75"/>
      <c r="BA99" s="75"/>
      <c r="BB99" s="75"/>
      <c r="BC99" s="75"/>
      <c r="BD99" s="75"/>
      <c r="BE99" s="75"/>
      <c r="BF99" s="75"/>
      <c r="BG99" s="75"/>
      <c r="BH99" s="75"/>
      <c r="BI99" s="75"/>
      <c r="BJ99" s="75"/>
      <c r="BK99" s="75"/>
      <c r="BL99" s="75"/>
      <c r="BM99" s="75"/>
      <c r="BN99" s="75"/>
      <c r="BO99" s="75"/>
      <c r="BP99" s="75"/>
      <c r="BQ99" s="75"/>
      <c r="BR99" s="75"/>
      <c r="BS99" s="75"/>
      <c r="BT99" s="75"/>
      <c r="BU99" s="75"/>
      <c r="BV99" s="75"/>
      <c r="BW99" s="75"/>
      <c r="BX99" s="75"/>
      <c r="BY99" s="75"/>
      <c r="BZ99" s="75"/>
      <c r="CA99" s="75"/>
      <c r="CB99" s="75"/>
      <c r="CC99" s="75"/>
      <c r="CD99" s="75"/>
      <c r="CE99" s="75"/>
      <c r="CF99" s="75"/>
      <c r="CG99" s="75"/>
    </row>
    <row r="100" spans="1:85" s="28" customFormat="1" ht="71.25" x14ac:dyDescent="0.2">
      <c r="A100" s="4" t="s">
        <v>1885</v>
      </c>
      <c r="B100" s="1" t="s">
        <v>33</v>
      </c>
      <c r="C100" s="1" t="s">
        <v>1766</v>
      </c>
      <c r="D100" s="4" t="s">
        <v>1959</v>
      </c>
      <c r="E100" s="1" t="s">
        <v>1960</v>
      </c>
      <c r="F100" s="83" t="s">
        <v>1961</v>
      </c>
      <c r="G100" s="176">
        <v>2900000</v>
      </c>
      <c r="H100" s="1" t="s">
        <v>1710</v>
      </c>
      <c r="I100" s="1" t="s">
        <v>1962</v>
      </c>
      <c r="J100" s="4" t="s">
        <v>1807</v>
      </c>
      <c r="K100" s="12"/>
      <c r="L100" s="12"/>
      <c r="M100" s="12"/>
      <c r="N100" s="1" t="s">
        <v>1962</v>
      </c>
      <c r="O100" s="4" t="s">
        <v>1807</v>
      </c>
      <c r="P100" s="1" t="s">
        <v>1807</v>
      </c>
      <c r="Q100" s="35"/>
      <c r="R100" s="15"/>
      <c r="S100" s="35"/>
      <c r="T100" s="35"/>
      <c r="U100" s="35"/>
      <c r="V100" s="36"/>
      <c r="W100" s="63"/>
      <c r="X100" s="56"/>
      <c r="Y100" s="56"/>
      <c r="Z100" s="56"/>
      <c r="AA100" s="56"/>
      <c r="AB100" s="56"/>
      <c r="AC100" s="82"/>
      <c r="AD100" s="57"/>
      <c r="AE100" s="57"/>
      <c r="AF100" s="57"/>
      <c r="AG100" s="57"/>
      <c r="AH100" s="57"/>
      <c r="AI100" s="75"/>
      <c r="AJ100" s="75"/>
      <c r="AK100" s="75"/>
      <c r="AL100" s="75"/>
      <c r="AM100" s="75"/>
      <c r="AN100" s="75"/>
      <c r="AO100" s="75"/>
      <c r="AP100" s="75"/>
      <c r="AQ100" s="75"/>
      <c r="AR100" s="75"/>
      <c r="AS100" s="75"/>
      <c r="AT100" s="75"/>
      <c r="AU100" s="75"/>
      <c r="AV100" s="75"/>
      <c r="AW100" s="75"/>
      <c r="AX100" s="75"/>
      <c r="AY100" s="75"/>
      <c r="AZ100" s="75"/>
      <c r="BA100" s="75"/>
      <c r="BB100" s="75"/>
      <c r="BC100" s="75"/>
      <c r="BD100" s="75"/>
      <c r="BE100" s="75"/>
      <c r="BF100" s="75"/>
      <c r="BG100" s="75"/>
      <c r="BH100" s="75"/>
      <c r="BI100" s="75"/>
      <c r="BJ100" s="75"/>
      <c r="BK100" s="75"/>
      <c r="BL100" s="75"/>
      <c r="BM100" s="75"/>
      <c r="BN100" s="75"/>
      <c r="BO100" s="75"/>
      <c r="BP100" s="75"/>
      <c r="BQ100" s="75"/>
      <c r="BR100" s="75"/>
      <c r="BS100" s="75"/>
      <c r="BT100" s="75"/>
      <c r="BU100" s="75"/>
      <c r="BV100" s="75"/>
      <c r="BW100" s="75"/>
      <c r="BX100" s="75"/>
      <c r="BY100" s="75"/>
      <c r="BZ100" s="75"/>
      <c r="CA100" s="75"/>
      <c r="CB100" s="75"/>
      <c r="CC100" s="75"/>
      <c r="CD100" s="75"/>
      <c r="CE100" s="75"/>
      <c r="CF100" s="75"/>
      <c r="CG100" s="75"/>
    </row>
    <row r="101" spans="1:85" s="34" customFormat="1" ht="42.75" x14ac:dyDescent="0.2">
      <c r="A101" s="4" t="s">
        <v>1886</v>
      </c>
      <c r="B101" s="1" t="s">
        <v>33</v>
      </c>
      <c r="C101" s="1" t="s">
        <v>1963</v>
      </c>
      <c r="D101" s="4" t="s">
        <v>1964</v>
      </c>
      <c r="E101" s="1" t="s">
        <v>1965</v>
      </c>
      <c r="F101" s="83" t="s">
        <v>1966</v>
      </c>
      <c r="G101" s="176">
        <v>1484800</v>
      </c>
      <c r="H101" s="1" t="s">
        <v>1739</v>
      </c>
      <c r="I101" s="1" t="s">
        <v>1967</v>
      </c>
      <c r="J101" s="4" t="s">
        <v>1807</v>
      </c>
      <c r="K101" s="12"/>
      <c r="L101" s="12"/>
      <c r="M101" s="12"/>
      <c r="N101" s="1" t="s">
        <v>1967</v>
      </c>
      <c r="O101" s="4" t="s">
        <v>1807</v>
      </c>
      <c r="P101" s="1" t="s">
        <v>1807</v>
      </c>
      <c r="Q101" s="1"/>
      <c r="R101" s="1"/>
      <c r="S101" s="1"/>
      <c r="T101" s="1"/>
      <c r="U101" s="1"/>
      <c r="V101" s="33"/>
      <c r="W101" s="59"/>
      <c r="X101" s="56"/>
      <c r="Y101" s="56"/>
      <c r="Z101" s="56"/>
      <c r="AA101" s="56"/>
      <c r="AB101" s="56"/>
      <c r="AC101" s="82"/>
      <c r="AD101" s="57"/>
      <c r="AE101" s="57"/>
      <c r="AF101" s="57"/>
      <c r="AG101" s="57"/>
      <c r="AH101" s="57"/>
      <c r="AI101" s="75"/>
      <c r="AJ101" s="75"/>
      <c r="AK101" s="75"/>
      <c r="AL101" s="75"/>
      <c r="AM101" s="75"/>
      <c r="AN101" s="75"/>
      <c r="AO101" s="75"/>
      <c r="AP101" s="75"/>
      <c r="AQ101" s="75"/>
      <c r="AR101" s="75"/>
      <c r="AS101" s="75"/>
      <c r="AT101" s="75"/>
      <c r="AU101" s="75"/>
      <c r="AV101" s="75"/>
      <c r="AW101" s="75"/>
      <c r="AX101" s="75"/>
      <c r="AY101" s="75"/>
      <c r="AZ101" s="75"/>
      <c r="BA101" s="75"/>
      <c r="BB101" s="75"/>
      <c r="BC101" s="75"/>
      <c r="BD101" s="75"/>
      <c r="BE101" s="75"/>
      <c r="BF101" s="75"/>
      <c r="BG101" s="75"/>
      <c r="BH101" s="75"/>
      <c r="BI101" s="75"/>
      <c r="BJ101" s="75"/>
      <c r="BK101" s="75"/>
      <c r="BL101" s="75"/>
      <c r="BM101" s="75"/>
      <c r="BN101" s="75"/>
      <c r="BO101" s="75"/>
      <c r="BP101" s="75"/>
      <c r="BQ101" s="75"/>
      <c r="BR101" s="75"/>
      <c r="BS101" s="75"/>
      <c r="BT101" s="75"/>
      <c r="BU101" s="75"/>
      <c r="BV101" s="75"/>
      <c r="BW101" s="75"/>
      <c r="BX101" s="75"/>
      <c r="BY101" s="75"/>
      <c r="BZ101" s="75"/>
      <c r="CA101" s="75"/>
      <c r="CB101" s="75"/>
      <c r="CC101" s="75"/>
      <c r="CD101" s="75"/>
      <c r="CE101" s="75"/>
      <c r="CF101" s="75"/>
      <c r="CG101" s="75"/>
    </row>
    <row r="102" spans="1:85" s="34" customFormat="1" ht="99" customHeight="1" x14ac:dyDescent="0.2">
      <c r="A102" s="4" t="s">
        <v>1887</v>
      </c>
      <c r="B102" s="1" t="s">
        <v>33</v>
      </c>
      <c r="C102" s="1" t="s">
        <v>1968</v>
      </c>
      <c r="D102" s="4" t="s">
        <v>1969</v>
      </c>
      <c r="E102" s="1" t="s">
        <v>1802</v>
      </c>
      <c r="F102" s="262" t="s">
        <v>1970</v>
      </c>
      <c r="G102" s="176">
        <v>11151000</v>
      </c>
      <c r="H102" s="1" t="s">
        <v>1112</v>
      </c>
      <c r="I102" s="1" t="s">
        <v>1971</v>
      </c>
      <c r="J102" s="4" t="s">
        <v>1972</v>
      </c>
      <c r="K102" s="12"/>
      <c r="L102" s="12"/>
      <c r="M102" s="12"/>
      <c r="N102" s="1" t="s">
        <v>1971</v>
      </c>
      <c r="O102" s="4" t="s">
        <v>1972</v>
      </c>
      <c r="P102" s="1" t="s">
        <v>1972</v>
      </c>
      <c r="Q102" s="1"/>
      <c r="R102" s="1"/>
      <c r="S102" s="1"/>
      <c r="T102" s="1"/>
      <c r="U102" s="1"/>
      <c r="V102" s="2"/>
      <c r="W102" s="59"/>
      <c r="X102" s="56"/>
      <c r="Y102" s="56"/>
      <c r="Z102" s="56"/>
      <c r="AA102" s="56"/>
      <c r="AB102" s="56"/>
      <c r="AC102" s="56"/>
      <c r="AD102" s="56"/>
      <c r="AE102" s="56"/>
      <c r="AF102" s="56"/>
      <c r="AG102" s="56"/>
      <c r="AH102" s="56"/>
      <c r="AI102" s="56"/>
      <c r="AJ102" s="56"/>
      <c r="AK102" s="56"/>
      <c r="AL102" s="56"/>
      <c r="AM102" s="57"/>
      <c r="AN102" s="57"/>
      <c r="AO102" s="75"/>
      <c r="AP102" s="75"/>
      <c r="AQ102" s="75"/>
      <c r="AR102" s="75"/>
      <c r="AS102" s="75"/>
      <c r="AT102" s="75"/>
      <c r="AU102" s="75"/>
      <c r="AV102" s="75"/>
      <c r="AW102" s="75"/>
      <c r="AX102" s="75"/>
      <c r="AY102" s="75"/>
      <c r="AZ102" s="75"/>
      <c r="BA102" s="75"/>
      <c r="BB102" s="75"/>
      <c r="BC102" s="75"/>
      <c r="BD102" s="75"/>
      <c r="BE102" s="75"/>
      <c r="BF102" s="75"/>
      <c r="BG102" s="75"/>
      <c r="BH102" s="75"/>
      <c r="BI102" s="75"/>
      <c r="BJ102" s="75"/>
      <c r="BK102" s="75"/>
      <c r="BL102" s="75"/>
      <c r="BM102" s="75"/>
      <c r="BN102" s="75"/>
      <c r="BO102" s="75"/>
      <c r="BP102" s="75"/>
      <c r="BQ102" s="75"/>
      <c r="BR102" s="75"/>
      <c r="BS102" s="75"/>
      <c r="BT102" s="75"/>
      <c r="BU102" s="75"/>
      <c r="BV102" s="75"/>
      <c r="BW102" s="75"/>
      <c r="BX102" s="75"/>
      <c r="BY102" s="75"/>
      <c r="BZ102" s="75"/>
      <c r="CA102" s="75"/>
      <c r="CB102" s="75"/>
      <c r="CC102" s="75"/>
      <c r="CD102" s="75"/>
      <c r="CE102" s="75"/>
      <c r="CF102" s="75"/>
      <c r="CG102" s="75"/>
    </row>
    <row r="103" spans="1:85" s="34" customFormat="1" ht="29.25" x14ac:dyDescent="0.2">
      <c r="A103" s="4" t="s">
        <v>1888</v>
      </c>
      <c r="B103" s="1" t="s">
        <v>33</v>
      </c>
      <c r="C103" s="1" t="s">
        <v>1814</v>
      </c>
      <c r="D103" s="4" t="s">
        <v>1973</v>
      </c>
      <c r="E103" s="4" t="s">
        <v>1974</v>
      </c>
      <c r="F103" s="262" t="s">
        <v>1975</v>
      </c>
      <c r="G103" s="176">
        <v>4069512</v>
      </c>
      <c r="H103" s="1" t="s">
        <v>1976</v>
      </c>
      <c r="I103" s="4"/>
      <c r="J103" s="4"/>
      <c r="K103" s="4"/>
      <c r="L103" s="4"/>
      <c r="M103" s="4"/>
      <c r="N103" s="1" t="s">
        <v>1977</v>
      </c>
      <c r="O103" s="4"/>
      <c r="P103" s="1" t="s">
        <v>1289</v>
      </c>
      <c r="Q103" s="29"/>
      <c r="R103" s="1"/>
      <c r="S103" s="29"/>
      <c r="T103" s="29"/>
      <c r="U103" s="29"/>
      <c r="V103" s="38"/>
      <c r="W103" s="64"/>
      <c r="X103" s="56"/>
      <c r="Y103" s="56"/>
      <c r="Z103" s="56"/>
      <c r="AA103" s="56"/>
      <c r="AB103" s="56"/>
      <c r="AC103" s="56"/>
      <c r="AD103" s="56"/>
      <c r="AE103" s="56"/>
      <c r="AF103" s="56"/>
      <c r="AG103" s="56"/>
      <c r="AH103" s="56"/>
      <c r="AI103" s="56"/>
      <c r="AJ103" s="56"/>
      <c r="AK103" s="56"/>
      <c r="AL103" s="56"/>
      <c r="AM103" s="57"/>
      <c r="AN103" s="57"/>
      <c r="AO103" s="75"/>
      <c r="AP103" s="75"/>
      <c r="AQ103" s="75"/>
      <c r="AR103" s="75"/>
      <c r="AS103" s="75"/>
      <c r="AT103" s="75"/>
      <c r="AU103" s="75"/>
      <c r="AV103" s="75"/>
      <c r="AW103" s="75"/>
      <c r="AX103" s="75"/>
      <c r="AY103" s="75"/>
      <c r="AZ103" s="75"/>
      <c r="BA103" s="75"/>
      <c r="BB103" s="75"/>
      <c r="BC103" s="75"/>
      <c r="BD103" s="75"/>
      <c r="BE103" s="75"/>
      <c r="BF103" s="75"/>
      <c r="BG103" s="75"/>
      <c r="BH103" s="75"/>
      <c r="BI103" s="75"/>
      <c r="BJ103" s="75"/>
      <c r="BK103" s="75"/>
      <c r="BL103" s="75"/>
      <c r="BM103" s="75"/>
      <c r="BN103" s="75"/>
      <c r="BO103" s="75"/>
      <c r="BP103" s="75"/>
      <c r="BQ103" s="75"/>
      <c r="BR103" s="75"/>
      <c r="BS103" s="75"/>
      <c r="BT103" s="75"/>
      <c r="BU103" s="75"/>
      <c r="BV103" s="75"/>
      <c r="BW103" s="75"/>
      <c r="BX103" s="75"/>
      <c r="BY103" s="75"/>
      <c r="BZ103" s="75"/>
      <c r="CA103" s="75"/>
      <c r="CB103" s="75"/>
      <c r="CC103" s="75"/>
      <c r="CD103" s="75"/>
      <c r="CE103" s="75"/>
      <c r="CF103" s="75"/>
      <c r="CG103" s="75"/>
    </row>
    <row r="104" spans="1:85" ht="29.25" x14ac:dyDescent="0.2">
      <c r="A104" s="4" t="s">
        <v>1889</v>
      </c>
      <c r="B104" s="1" t="s">
        <v>33</v>
      </c>
      <c r="C104" s="1" t="s">
        <v>1978</v>
      </c>
      <c r="D104" s="4" t="s">
        <v>1979</v>
      </c>
      <c r="E104" s="4" t="s">
        <v>1980</v>
      </c>
      <c r="F104" s="262" t="s">
        <v>1981</v>
      </c>
      <c r="G104" s="121">
        <v>7660000</v>
      </c>
      <c r="H104" s="1" t="s">
        <v>1982</v>
      </c>
      <c r="I104" s="4"/>
      <c r="J104" s="4"/>
      <c r="K104" s="4"/>
      <c r="L104" s="4"/>
      <c r="M104" s="4"/>
      <c r="N104" s="1" t="s">
        <v>1983</v>
      </c>
      <c r="O104" s="4"/>
      <c r="P104" s="1" t="s">
        <v>1807</v>
      </c>
      <c r="Q104" s="1"/>
      <c r="R104" s="1"/>
      <c r="S104" s="1"/>
      <c r="T104" s="1"/>
      <c r="U104" s="1"/>
      <c r="V104" s="2"/>
      <c r="W104" s="59"/>
      <c r="X104" s="56"/>
      <c r="Y104" s="56"/>
      <c r="Z104" s="56"/>
      <c r="AA104" s="56"/>
      <c r="AB104" s="56"/>
      <c r="AC104" s="56"/>
      <c r="AD104" s="56"/>
      <c r="AE104" s="56"/>
      <c r="AF104" s="56"/>
      <c r="AG104" s="56"/>
      <c r="AH104" s="56"/>
      <c r="AI104" s="56"/>
      <c r="AJ104" s="56"/>
      <c r="AK104" s="56"/>
      <c r="AL104" s="56"/>
      <c r="AM104" s="57"/>
      <c r="AN104" s="57"/>
    </row>
    <row r="105" spans="1:85" ht="128.44999999999999" customHeight="1" x14ac:dyDescent="0.2">
      <c r="A105" s="4" t="s">
        <v>1890</v>
      </c>
      <c r="B105" s="1" t="s">
        <v>33</v>
      </c>
      <c r="C105" s="1" t="s">
        <v>1984</v>
      </c>
      <c r="D105" s="4" t="s">
        <v>1985</v>
      </c>
      <c r="E105" s="4" t="s">
        <v>1986</v>
      </c>
      <c r="F105" s="262" t="s">
        <v>1987</v>
      </c>
      <c r="G105" s="121">
        <v>2900000</v>
      </c>
      <c r="H105" s="1" t="s">
        <v>1988</v>
      </c>
      <c r="I105" s="4"/>
      <c r="J105" s="4"/>
      <c r="K105" s="4"/>
      <c r="L105" s="4"/>
      <c r="M105" s="4"/>
      <c r="N105" s="1" t="s">
        <v>1989</v>
      </c>
      <c r="O105" s="4"/>
      <c r="P105" s="1" t="s">
        <v>1990</v>
      </c>
      <c r="Q105" s="1"/>
      <c r="R105" s="1"/>
      <c r="S105" s="1"/>
      <c r="T105" s="1"/>
      <c r="U105" s="1"/>
      <c r="V105" s="2"/>
      <c r="W105" s="59"/>
      <c r="X105" s="56"/>
      <c r="Y105" s="56"/>
      <c r="Z105" s="56"/>
      <c r="AA105" s="56"/>
      <c r="AB105" s="56"/>
      <c r="AC105" s="56"/>
      <c r="AD105" s="56"/>
      <c r="AE105" s="56"/>
      <c r="AF105" s="56"/>
      <c r="AG105" s="56"/>
      <c r="AH105" s="56"/>
      <c r="AI105" s="56"/>
      <c r="AJ105" s="56"/>
      <c r="AK105" s="56"/>
      <c r="AL105" s="56"/>
      <c r="AM105" s="57"/>
      <c r="AN105" s="57"/>
    </row>
    <row r="106" spans="1:85" ht="42.75" x14ac:dyDescent="0.2">
      <c r="A106" s="4" t="s">
        <v>1891</v>
      </c>
      <c r="B106" s="1" t="s">
        <v>33</v>
      </c>
      <c r="C106" s="1" t="s">
        <v>1984</v>
      </c>
      <c r="D106" s="4" t="s">
        <v>1991</v>
      </c>
      <c r="E106" s="1" t="s">
        <v>1992</v>
      </c>
      <c r="F106" s="262" t="s">
        <v>1993</v>
      </c>
      <c r="G106" s="121">
        <v>1500924</v>
      </c>
      <c r="H106" s="1" t="s">
        <v>1994</v>
      </c>
      <c r="I106" s="4"/>
      <c r="J106" s="4"/>
      <c r="K106" s="4"/>
      <c r="L106" s="4"/>
      <c r="M106" s="4"/>
      <c r="N106" s="1" t="s">
        <v>1038</v>
      </c>
      <c r="O106" s="4"/>
      <c r="P106" s="1" t="s">
        <v>1807</v>
      </c>
      <c r="Q106" s="1"/>
      <c r="R106" s="1"/>
      <c r="S106" s="1"/>
      <c r="T106" s="1"/>
      <c r="U106" s="1"/>
      <c r="V106" s="2"/>
      <c r="W106" s="59"/>
      <c r="X106" s="56"/>
      <c r="Y106" s="56"/>
      <c r="Z106" s="56"/>
      <c r="AA106" s="56"/>
      <c r="AB106" s="56"/>
      <c r="AC106" s="56"/>
      <c r="AD106" s="56"/>
      <c r="AE106" s="56"/>
      <c r="AF106" s="56"/>
      <c r="AG106" s="56"/>
      <c r="AH106" s="56"/>
      <c r="AI106" s="56"/>
      <c r="AJ106" s="56"/>
      <c r="AK106" s="56"/>
      <c r="AL106" s="56"/>
      <c r="AM106" s="57"/>
      <c r="AN106" s="57"/>
    </row>
    <row r="107" spans="1:85" ht="60" customHeight="1" x14ac:dyDescent="0.2">
      <c r="A107" s="263" t="s">
        <v>1892</v>
      </c>
      <c r="B107" s="1" t="s">
        <v>33</v>
      </c>
      <c r="C107" s="1" t="s">
        <v>1845</v>
      </c>
      <c r="D107" s="4" t="s">
        <v>1995</v>
      </c>
      <c r="E107" s="4" t="s">
        <v>1996</v>
      </c>
      <c r="F107" s="1" t="s">
        <v>1997</v>
      </c>
      <c r="G107" s="121">
        <v>4000000</v>
      </c>
      <c r="H107" s="1" t="s">
        <v>1998</v>
      </c>
      <c r="I107" s="264"/>
      <c r="J107" s="264"/>
      <c r="K107" s="264"/>
      <c r="L107" s="264"/>
      <c r="M107" s="264"/>
      <c r="N107" s="1" t="s">
        <v>1999</v>
      </c>
      <c r="O107" s="264"/>
      <c r="P107" s="1" t="s">
        <v>2000</v>
      </c>
      <c r="Q107" s="1"/>
      <c r="R107" s="1"/>
      <c r="S107" s="1"/>
      <c r="T107" s="1"/>
      <c r="U107" s="1"/>
      <c r="V107" s="2"/>
      <c r="W107" s="59"/>
      <c r="X107" s="56"/>
      <c r="Y107" s="56"/>
      <c r="Z107" s="56"/>
      <c r="AA107" s="56"/>
      <c r="AB107" s="56"/>
      <c r="AC107" s="56"/>
      <c r="AD107" s="56"/>
      <c r="AE107" s="56"/>
      <c r="AF107" s="56"/>
      <c r="AG107" s="56"/>
      <c r="AH107" s="56"/>
      <c r="AI107" s="56"/>
      <c r="AJ107" s="56"/>
      <c r="AK107" s="56"/>
      <c r="AL107" s="56"/>
      <c r="AM107" s="57"/>
      <c r="AN107" s="57"/>
    </row>
    <row r="108" spans="1:85" ht="73.5" customHeight="1" x14ac:dyDescent="0.2">
      <c r="A108" s="263" t="s">
        <v>1893</v>
      </c>
      <c r="B108" s="1" t="s">
        <v>33</v>
      </c>
      <c r="C108" s="1" t="s">
        <v>2001</v>
      </c>
      <c r="D108" s="4" t="s">
        <v>2002</v>
      </c>
      <c r="E108" s="4" t="s">
        <v>2001</v>
      </c>
      <c r="F108" s="1" t="s">
        <v>2003</v>
      </c>
      <c r="G108" s="121">
        <f>17116+18844</f>
        <v>35960</v>
      </c>
      <c r="H108" s="1" t="s">
        <v>2004</v>
      </c>
      <c r="I108" s="264"/>
      <c r="J108" s="264"/>
      <c r="K108" s="264"/>
      <c r="L108" s="264"/>
      <c r="M108" s="264"/>
      <c r="N108" s="1" t="s">
        <v>2005</v>
      </c>
      <c r="O108" s="264"/>
      <c r="P108" s="1" t="s">
        <v>1289</v>
      </c>
      <c r="Q108" s="1"/>
      <c r="R108" s="1"/>
      <c r="S108" s="1"/>
      <c r="T108" s="1"/>
      <c r="U108" s="1"/>
      <c r="V108" s="2"/>
      <c r="W108" s="59"/>
      <c r="X108" s="56"/>
      <c r="Y108" s="56"/>
      <c r="Z108" s="56"/>
      <c r="AA108" s="56"/>
      <c r="AB108" s="56"/>
      <c r="AC108" s="56"/>
      <c r="AD108" s="56"/>
      <c r="AE108" s="56"/>
      <c r="AF108" s="56"/>
      <c r="AG108" s="56"/>
      <c r="AH108" s="56"/>
      <c r="AI108" s="56"/>
      <c r="AJ108" s="56"/>
      <c r="AK108" s="56"/>
      <c r="AL108" s="56"/>
      <c r="AM108" s="57"/>
      <c r="AN108" s="57"/>
    </row>
    <row r="109" spans="1:85" ht="42.75" x14ac:dyDescent="0.2">
      <c r="A109" s="263" t="s">
        <v>1894</v>
      </c>
      <c r="B109" s="1" t="s">
        <v>33</v>
      </c>
      <c r="C109" s="1" t="s">
        <v>2006</v>
      </c>
      <c r="D109" s="4" t="s">
        <v>2007</v>
      </c>
      <c r="E109" s="1" t="s">
        <v>2008</v>
      </c>
      <c r="F109" s="1" t="s">
        <v>2009</v>
      </c>
      <c r="G109" s="121">
        <v>2500000</v>
      </c>
      <c r="H109" s="1" t="s">
        <v>1351</v>
      </c>
      <c r="I109" s="264"/>
      <c r="J109" s="264"/>
      <c r="K109" s="264"/>
      <c r="L109" s="264"/>
      <c r="M109" s="264"/>
      <c r="N109" s="1" t="s">
        <v>1855</v>
      </c>
      <c r="O109" s="264"/>
      <c r="P109" s="1" t="s">
        <v>1856</v>
      </c>
      <c r="Q109" s="1"/>
      <c r="R109" s="1"/>
      <c r="S109" s="1"/>
      <c r="T109" s="1"/>
      <c r="U109" s="1"/>
      <c r="V109" s="8"/>
      <c r="W109" s="59"/>
      <c r="X109" s="56"/>
      <c r="Y109" s="56"/>
      <c r="Z109" s="56"/>
      <c r="AA109" s="56"/>
      <c r="AB109" s="56"/>
      <c r="AC109" s="56"/>
      <c r="AD109" s="56"/>
      <c r="AE109" s="56"/>
      <c r="AF109" s="56"/>
      <c r="AG109" s="56"/>
      <c r="AH109" s="56"/>
      <c r="AI109" s="56"/>
      <c r="AJ109" s="56"/>
      <c r="AK109" s="56"/>
      <c r="AL109" s="56"/>
      <c r="AM109" s="57"/>
      <c r="AN109" s="57"/>
    </row>
    <row r="110" spans="1:85" ht="75.599999999999994" customHeight="1" x14ac:dyDescent="0.2">
      <c r="A110" s="263" t="s">
        <v>1895</v>
      </c>
      <c r="B110" s="1" t="s">
        <v>33</v>
      </c>
      <c r="C110" s="1" t="s">
        <v>2010</v>
      </c>
      <c r="D110" s="4" t="s">
        <v>2011</v>
      </c>
      <c r="E110" s="1" t="s">
        <v>2012</v>
      </c>
      <c r="F110" s="1" t="s">
        <v>2013</v>
      </c>
      <c r="G110" s="121">
        <v>432612</v>
      </c>
      <c r="H110" s="1" t="s">
        <v>2014</v>
      </c>
      <c r="I110" s="4"/>
      <c r="J110" s="4"/>
      <c r="K110" s="4"/>
      <c r="L110" s="4"/>
      <c r="M110" s="4"/>
      <c r="N110" s="1" t="s">
        <v>1855</v>
      </c>
      <c r="O110" s="4"/>
      <c r="P110" s="1" t="s">
        <v>1856</v>
      </c>
      <c r="Q110" s="1"/>
      <c r="R110" s="1"/>
      <c r="S110" s="1"/>
      <c r="T110" s="1"/>
      <c r="U110" s="1"/>
      <c r="V110" s="2"/>
      <c r="W110" s="59"/>
      <c r="X110" s="56"/>
      <c r="Y110" s="56"/>
      <c r="Z110" s="56"/>
      <c r="AA110" s="56"/>
      <c r="AB110" s="56"/>
      <c r="AC110" s="56"/>
      <c r="AD110" s="56"/>
      <c r="AE110" s="56"/>
      <c r="AF110" s="56"/>
      <c r="AG110" s="56"/>
      <c r="AH110" s="56"/>
      <c r="AI110" s="56"/>
      <c r="AJ110" s="56"/>
      <c r="AK110" s="56"/>
      <c r="AL110" s="56"/>
      <c r="AM110" s="57"/>
      <c r="AN110" s="57"/>
    </row>
    <row r="111" spans="1:85" ht="19.5" customHeight="1" x14ac:dyDescent="0.2">
      <c r="A111" s="346" t="s">
        <v>1752</v>
      </c>
      <c r="B111" s="347"/>
      <c r="C111" s="347"/>
      <c r="D111" s="347"/>
      <c r="E111" s="347"/>
      <c r="F111" s="347"/>
      <c r="G111" s="347"/>
      <c r="H111" s="347"/>
      <c r="I111" s="347"/>
      <c r="J111" s="347"/>
      <c r="K111" s="347"/>
      <c r="L111" s="347"/>
      <c r="M111" s="347"/>
      <c r="N111" s="347"/>
      <c r="O111" s="347"/>
      <c r="P111" s="348"/>
      <c r="Q111" s="1"/>
      <c r="R111" s="1"/>
      <c r="S111" s="1"/>
      <c r="T111" s="1"/>
      <c r="U111" s="1"/>
      <c r="V111" s="37"/>
      <c r="W111" s="59"/>
      <c r="X111" s="56"/>
      <c r="Y111" s="56"/>
      <c r="Z111" s="56"/>
      <c r="AA111" s="56"/>
      <c r="AB111" s="56"/>
      <c r="AC111" s="56"/>
      <c r="AD111" s="56"/>
      <c r="AE111" s="56"/>
      <c r="AF111" s="56"/>
      <c r="AG111" s="56"/>
      <c r="AH111" s="56"/>
      <c r="AI111" s="56"/>
      <c r="AJ111" s="56"/>
      <c r="AK111" s="56"/>
      <c r="AL111" s="56"/>
      <c r="AM111" s="57"/>
      <c r="AN111" s="57"/>
    </row>
    <row r="112" spans="1:85" ht="62.25" customHeight="1" x14ac:dyDescent="0.2">
      <c r="A112" s="1" t="s">
        <v>1883</v>
      </c>
      <c r="B112" s="160" t="s">
        <v>1752</v>
      </c>
      <c r="C112" s="159" t="s">
        <v>2015</v>
      </c>
      <c r="D112" s="216" t="s">
        <v>2016</v>
      </c>
      <c r="E112" s="220" t="s">
        <v>2017</v>
      </c>
      <c r="F112" s="265" t="s">
        <v>2018</v>
      </c>
      <c r="G112" s="266">
        <v>188160830</v>
      </c>
      <c r="H112" s="222" t="s">
        <v>2019</v>
      </c>
      <c r="I112" s="233"/>
      <c r="J112" s="233"/>
      <c r="K112" s="233"/>
      <c r="L112" s="233"/>
      <c r="M112" s="233"/>
      <c r="N112" s="222" t="s">
        <v>2014</v>
      </c>
      <c r="O112" s="220"/>
      <c r="P112" s="220" t="s">
        <v>2020</v>
      </c>
      <c r="Q112" s="1"/>
      <c r="R112" s="1"/>
      <c r="S112" s="1"/>
      <c r="T112" s="1"/>
      <c r="U112" s="1"/>
      <c r="V112" s="8"/>
      <c r="W112" s="59"/>
      <c r="X112" s="56"/>
      <c r="Y112" s="56"/>
      <c r="Z112" s="56"/>
      <c r="AA112" s="56"/>
      <c r="AB112" s="56"/>
      <c r="AC112" s="56"/>
      <c r="AD112" s="56"/>
      <c r="AE112" s="56"/>
      <c r="AF112" s="56"/>
      <c r="AG112" s="56"/>
      <c r="AH112" s="56"/>
      <c r="AI112" s="56"/>
      <c r="AJ112" s="56"/>
      <c r="AK112" s="56"/>
      <c r="AL112" s="56"/>
      <c r="AM112" s="57"/>
      <c r="AN112" s="57"/>
    </row>
    <row r="113" spans="1:40" ht="77.25" customHeight="1" x14ac:dyDescent="0.2">
      <c r="A113" s="29" t="s">
        <v>1884</v>
      </c>
      <c r="B113" s="160" t="s">
        <v>1752</v>
      </c>
      <c r="C113" s="159" t="s">
        <v>2021</v>
      </c>
      <c r="D113" s="216" t="s">
        <v>2022</v>
      </c>
      <c r="E113" s="220" t="s">
        <v>1996</v>
      </c>
      <c r="F113" s="265" t="s">
        <v>2023</v>
      </c>
      <c r="G113" s="266">
        <v>41952040</v>
      </c>
      <c r="H113" s="222" t="s">
        <v>2024</v>
      </c>
      <c r="I113" s="233"/>
      <c r="J113" s="233"/>
      <c r="K113" s="233"/>
      <c r="L113" s="233"/>
      <c r="M113" s="233"/>
      <c r="N113" s="222" t="s">
        <v>1849</v>
      </c>
      <c r="O113" s="220"/>
      <c r="P113" s="220" t="s">
        <v>1850</v>
      </c>
      <c r="Q113" s="1"/>
      <c r="R113" s="1"/>
      <c r="S113" s="1"/>
      <c r="T113" s="1"/>
      <c r="U113" s="1"/>
      <c r="V113" s="8"/>
      <c r="W113" s="59"/>
      <c r="X113" s="56"/>
      <c r="Y113" s="56"/>
      <c r="Z113" s="56"/>
      <c r="AA113" s="56"/>
      <c r="AB113" s="56"/>
      <c r="AC113" s="56"/>
      <c r="AD113" s="56"/>
      <c r="AE113" s="56"/>
      <c r="AF113" s="56"/>
      <c r="AG113" s="56"/>
      <c r="AH113" s="56"/>
      <c r="AI113" s="56"/>
      <c r="AJ113" s="56"/>
      <c r="AK113" s="56"/>
      <c r="AL113" s="56"/>
      <c r="AM113" s="57"/>
      <c r="AN113" s="57"/>
    </row>
    <row r="114" spans="1:40" ht="55.5" customHeight="1" x14ac:dyDescent="0.2">
      <c r="A114" s="25" t="s">
        <v>1885</v>
      </c>
      <c r="B114" s="196" t="s">
        <v>1752</v>
      </c>
      <c r="C114" s="193" t="s">
        <v>2025</v>
      </c>
      <c r="D114" s="267" t="s">
        <v>2026</v>
      </c>
      <c r="E114" s="267" t="s">
        <v>2027</v>
      </c>
      <c r="F114" s="268" t="s">
        <v>2028</v>
      </c>
      <c r="G114" s="269">
        <v>46450000</v>
      </c>
      <c r="H114" s="267" t="s">
        <v>2029</v>
      </c>
      <c r="I114" s="267"/>
      <c r="J114" s="267"/>
      <c r="K114" s="267"/>
      <c r="L114" s="267"/>
      <c r="M114" s="267"/>
      <c r="N114" s="267" t="s">
        <v>1333</v>
      </c>
      <c r="O114" s="267"/>
      <c r="P114" s="267" t="s">
        <v>506</v>
      </c>
      <c r="Q114" s="19"/>
      <c r="R114" s="19"/>
      <c r="S114" s="19"/>
      <c r="T114" s="19"/>
      <c r="U114" s="19"/>
      <c r="V114" s="17"/>
      <c r="W114" s="117"/>
      <c r="X114" s="56"/>
      <c r="Y114" s="56"/>
      <c r="Z114" s="56"/>
      <c r="AA114" s="56"/>
      <c r="AB114" s="56"/>
      <c r="AC114" s="56"/>
      <c r="AD114" s="56"/>
      <c r="AE114" s="56"/>
      <c r="AF114" s="56"/>
      <c r="AG114" s="56"/>
      <c r="AH114" s="56"/>
      <c r="AI114" s="56"/>
      <c r="AJ114" s="56"/>
      <c r="AK114" s="56"/>
      <c r="AL114" s="56"/>
      <c r="AM114" s="57"/>
      <c r="AN114" s="57"/>
    </row>
    <row r="115" spans="1:40" ht="19.5" customHeight="1" x14ac:dyDescent="0.2">
      <c r="A115" s="370" t="s">
        <v>1131</v>
      </c>
      <c r="B115" s="370"/>
      <c r="C115" s="370"/>
      <c r="D115" s="370"/>
      <c r="E115" s="370"/>
      <c r="F115" s="370"/>
      <c r="G115" s="370"/>
      <c r="H115" s="370"/>
      <c r="I115" s="370"/>
      <c r="J115" s="370"/>
      <c r="K115" s="370"/>
      <c r="L115" s="370"/>
      <c r="M115" s="370"/>
      <c r="N115" s="370"/>
      <c r="O115" s="370"/>
      <c r="P115" s="370"/>
      <c r="Q115" s="29"/>
      <c r="R115" s="29"/>
      <c r="S115" s="29"/>
      <c r="T115" s="29"/>
      <c r="U115" s="29"/>
      <c r="V115" s="44"/>
      <c r="W115" s="64"/>
      <c r="X115" s="56"/>
      <c r="Y115" s="56"/>
      <c r="Z115" s="56"/>
      <c r="AA115" s="56"/>
      <c r="AB115" s="56"/>
      <c r="AC115" s="56"/>
      <c r="AD115" s="56"/>
      <c r="AE115" s="56"/>
      <c r="AF115" s="56"/>
      <c r="AG115" s="56"/>
      <c r="AH115" s="56"/>
      <c r="AI115" s="56"/>
      <c r="AJ115" s="56"/>
      <c r="AK115" s="56"/>
      <c r="AL115" s="56"/>
      <c r="AM115" s="57"/>
      <c r="AN115" s="57"/>
    </row>
    <row r="116" spans="1:40" ht="29.25" x14ac:dyDescent="0.2">
      <c r="A116" s="4" t="s">
        <v>1883</v>
      </c>
      <c r="B116" s="32" t="s">
        <v>1131</v>
      </c>
      <c r="C116" s="1" t="s">
        <v>2030</v>
      </c>
      <c r="D116" s="4" t="s">
        <v>2031</v>
      </c>
      <c r="E116" s="4" t="s">
        <v>1960</v>
      </c>
      <c r="F116" s="262" t="s">
        <v>2032</v>
      </c>
      <c r="G116" s="176">
        <v>1721200</v>
      </c>
      <c r="H116" s="1" t="s">
        <v>1731</v>
      </c>
      <c r="I116" s="1" t="s">
        <v>2033</v>
      </c>
      <c r="J116" s="1" t="s">
        <v>2034</v>
      </c>
      <c r="K116" s="12"/>
      <c r="L116" s="12"/>
      <c r="M116" s="12"/>
      <c r="N116" s="1" t="s">
        <v>2033</v>
      </c>
      <c r="O116" s="159"/>
      <c r="P116" s="1" t="s">
        <v>2034</v>
      </c>
      <c r="Q116" s="1"/>
      <c r="R116" s="1"/>
      <c r="S116" s="1"/>
      <c r="T116" s="1"/>
      <c r="U116" s="1"/>
      <c r="V116" s="8"/>
      <c r="W116" s="59"/>
      <c r="X116" s="56"/>
      <c r="Y116" s="56"/>
      <c r="Z116" s="56"/>
      <c r="AA116" s="56"/>
      <c r="AB116" s="56"/>
      <c r="AC116" s="56"/>
      <c r="AD116" s="56"/>
      <c r="AE116" s="56"/>
      <c r="AF116" s="56"/>
      <c r="AG116" s="56"/>
      <c r="AH116" s="56"/>
      <c r="AI116" s="56"/>
      <c r="AJ116" s="56"/>
      <c r="AK116" s="56"/>
      <c r="AL116" s="56"/>
      <c r="AM116" s="57"/>
      <c r="AN116" s="57"/>
    </row>
    <row r="117" spans="1:40" ht="57" customHeight="1" x14ac:dyDescent="0.2">
      <c r="A117" s="4" t="s">
        <v>1884</v>
      </c>
      <c r="B117" s="32" t="s">
        <v>1131</v>
      </c>
      <c r="C117" s="1" t="s">
        <v>1986</v>
      </c>
      <c r="D117" s="4" t="s">
        <v>2035</v>
      </c>
      <c r="E117" s="4" t="s">
        <v>2036</v>
      </c>
      <c r="F117" s="262" t="s">
        <v>4292</v>
      </c>
      <c r="G117" s="176">
        <v>1121000</v>
      </c>
      <c r="H117" s="4" t="s">
        <v>1731</v>
      </c>
      <c r="I117" s="4"/>
      <c r="J117" s="4"/>
      <c r="K117" s="4"/>
      <c r="L117" s="4"/>
      <c r="M117" s="4"/>
      <c r="N117" s="1" t="s">
        <v>2033</v>
      </c>
      <c r="O117" s="4"/>
      <c r="P117" s="1" t="s">
        <v>1018</v>
      </c>
      <c r="Q117" s="1"/>
      <c r="R117" s="1"/>
      <c r="S117" s="1"/>
      <c r="T117" s="1"/>
      <c r="U117" s="1"/>
      <c r="V117" s="8"/>
      <c r="W117" s="59"/>
      <c r="X117" s="56"/>
      <c r="Y117" s="56"/>
      <c r="Z117" s="56"/>
      <c r="AA117" s="56"/>
      <c r="AB117" s="56"/>
      <c r="AC117" s="56"/>
      <c r="AD117" s="56"/>
      <c r="AE117" s="56"/>
      <c r="AF117" s="56"/>
      <c r="AG117" s="56"/>
      <c r="AH117" s="56"/>
      <c r="AI117" s="56"/>
      <c r="AJ117" s="56"/>
      <c r="AK117" s="56"/>
      <c r="AL117" s="56"/>
      <c r="AM117" s="57"/>
      <c r="AN117" s="57"/>
    </row>
    <row r="118" spans="1:40" ht="19.5" customHeight="1" x14ac:dyDescent="0.2">
      <c r="A118" s="41"/>
      <c r="B118" s="41"/>
      <c r="C118" s="41"/>
      <c r="D118" s="41"/>
      <c r="E118" s="41"/>
      <c r="F118" s="325"/>
      <c r="G118" s="326"/>
      <c r="H118" s="273"/>
      <c r="I118" s="41"/>
      <c r="J118" s="41"/>
      <c r="K118" s="41"/>
      <c r="L118" s="41"/>
      <c r="M118" s="41"/>
      <c r="N118" s="41"/>
      <c r="O118" s="41"/>
      <c r="P118" s="41"/>
      <c r="Q118" s="5"/>
      <c r="R118" s="1"/>
      <c r="S118" s="1"/>
      <c r="T118" s="1"/>
      <c r="U118" s="1"/>
      <c r="V118" s="8"/>
      <c r="W118" s="59"/>
      <c r="X118" s="56"/>
      <c r="Y118" s="56"/>
      <c r="Z118" s="56"/>
      <c r="AA118" s="56"/>
      <c r="AB118" s="56"/>
      <c r="AC118" s="56"/>
      <c r="AD118" s="56"/>
      <c r="AE118" s="56"/>
      <c r="AF118" s="56"/>
      <c r="AG118" s="56"/>
      <c r="AH118" s="56"/>
      <c r="AI118" s="56"/>
      <c r="AJ118" s="56"/>
      <c r="AK118" s="56"/>
      <c r="AL118" s="56"/>
      <c r="AM118" s="57"/>
      <c r="AN118" s="57"/>
    </row>
    <row r="119" spans="1:40" ht="19.5" customHeight="1" x14ac:dyDescent="0.2">
      <c r="A119" s="41"/>
      <c r="B119" s="41"/>
      <c r="C119" s="41"/>
      <c r="D119" s="41"/>
      <c r="E119" s="41"/>
      <c r="F119" s="325"/>
      <c r="G119" s="326"/>
      <c r="H119" s="273"/>
      <c r="I119" s="41"/>
      <c r="J119" s="41"/>
      <c r="K119" s="41"/>
      <c r="L119" s="41"/>
      <c r="M119" s="41"/>
      <c r="N119" s="41"/>
      <c r="O119" s="41"/>
      <c r="P119" s="41"/>
      <c r="Q119" s="51"/>
      <c r="R119" s="15"/>
      <c r="S119" s="15"/>
      <c r="T119" s="15"/>
      <c r="U119" s="15"/>
      <c r="V119" s="42"/>
      <c r="W119" s="62"/>
      <c r="X119" s="56"/>
      <c r="Y119" s="56"/>
      <c r="Z119" s="56"/>
      <c r="AA119" s="56"/>
      <c r="AB119" s="56"/>
      <c r="AC119" s="56"/>
      <c r="AD119" s="56"/>
      <c r="AE119" s="56"/>
      <c r="AF119" s="56"/>
      <c r="AG119" s="56"/>
      <c r="AH119" s="56"/>
      <c r="AI119" s="56"/>
      <c r="AJ119" s="56"/>
      <c r="AK119" s="56"/>
      <c r="AL119" s="56"/>
      <c r="AM119" s="57"/>
      <c r="AN119" s="57"/>
    </row>
    <row r="120" spans="1:40" ht="19.5" customHeight="1" x14ac:dyDescent="0.2">
      <c r="A120" s="41"/>
      <c r="B120" s="41"/>
      <c r="C120" s="41"/>
      <c r="D120" s="41"/>
      <c r="E120" s="41"/>
      <c r="F120" s="325"/>
      <c r="G120" s="326"/>
      <c r="H120" s="273"/>
      <c r="I120" s="41"/>
      <c r="J120" s="41"/>
      <c r="K120" s="41"/>
      <c r="L120" s="41"/>
      <c r="M120" s="41"/>
      <c r="N120" s="41"/>
      <c r="O120" s="41"/>
      <c r="P120" s="41"/>
      <c r="Q120" s="5"/>
      <c r="R120" s="1"/>
      <c r="S120" s="1"/>
      <c r="T120" s="1"/>
      <c r="U120" s="1"/>
      <c r="V120" s="37"/>
      <c r="W120" s="59"/>
      <c r="X120" s="56"/>
      <c r="Y120" s="56"/>
      <c r="Z120" s="56"/>
      <c r="AA120" s="56"/>
      <c r="AB120" s="56"/>
      <c r="AC120" s="56"/>
      <c r="AD120" s="56"/>
      <c r="AE120" s="56"/>
      <c r="AF120" s="56"/>
      <c r="AG120" s="56"/>
      <c r="AH120" s="56"/>
      <c r="AI120" s="56"/>
      <c r="AJ120" s="56"/>
      <c r="AK120" s="56"/>
      <c r="AL120" s="56"/>
      <c r="AM120" s="57"/>
      <c r="AN120" s="57"/>
    </row>
    <row r="121" spans="1:40" ht="19.5" customHeight="1" x14ac:dyDescent="0.2">
      <c r="A121" s="41"/>
      <c r="B121" s="41"/>
      <c r="C121" s="41"/>
      <c r="D121" s="41"/>
      <c r="E121" s="41"/>
      <c r="F121" s="325"/>
      <c r="G121" s="326"/>
      <c r="H121" s="273"/>
      <c r="I121" s="41"/>
      <c r="J121" s="41"/>
      <c r="K121" s="41"/>
      <c r="L121" s="41"/>
      <c r="M121" s="41"/>
      <c r="N121" s="41"/>
      <c r="O121" s="41"/>
      <c r="P121" s="41"/>
      <c r="Q121" s="5"/>
      <c r="R121" s="1"/>
      <c r="S121" s="1"/>
      <c r="T121" s="1"/>
      <c r="U121" s="1"/>
      <c r="V121" s="8"/>
      <c r="W121" s="59"/>
      <c r="X121" s="56"/>
      <c r="Y121" s="56"/>
      <c r="Z121" s="56"/>
      <c r="AA121" s="56"/>
      <c r="AB121" s="56"/>
      <c r="AC121" s="56"/>
      <c r="AD121" s="56"/>
      <c r="AE121" s="56"/>
      <c r="AF121" s="56"/>
      <c r="AG121" s="56"/>
      <c r="AH121" s="56"/>
      <c r="AI121" s="56"/>
      <c r="AJ121" s="56"/>
      <c r="AK121" s="56"/>
      <c r="AL121" s="56"/>
      <c r="AM121" s="57"/>
      <c r="AN121" s="57"/>
    </row>
    <row r="122" spans="1:40" ht="19.5" customHeight="1" x14ac:dyDescent="0.2">
      <c r="A122" s="41"/>
      <c r="B122" s="41"/>
      <c r="C122" s="41"/>
      <c r="D122" s="41"/>
      <c r="E122" s="41"/>
      <c r="F122" s="325"/>
      <c r="G122" s="326"/>
      <c r="H122" s="273"/>
      <c r="I122" s="41"/>
      <c r="J122" s="41"/>
      <c r="K122" s="41"/>
      <c r="L122" s="41"/>
      <c r="M122" s="41"/>
      <c r="N122" s="41"/>
      <c r="O122" s="41"/>
      <c r="P122" s="41"/>
      <c r="Q122" s="5"/>
      <c r="R122" s="1"/>
      <c r="S122" s="1"/>
      <c r="T122" s="1"/>
      <c r="U122" s="1"/>
      <c r="V122" s="8"/>
      <c r="W122" s="59"/>
      <c r="X122" s="56"/>
      <c r="Y122" s="56"/>
      <c r="Z122" s="56"/>
      <c r="AA122" s="56"/>
      <c r="AB122" s="56"/>
      <c r="AC122" s="56"/>
      <c r="AD122" s="56"/>
      <c r="AE122" s="56"/>
      <c r="AF122" s="56"/>
      <c r="AG122" s="56"/>
      <c r="AH122" s="56"/>
      <c r="AI122" s="56"/>
      <c r="AJ122" s="56"/>
      <c r="AK122" s="56"/>
      <c r="AL122" s="56"/>
      <c r="AM122" s="57"/>
      <c r="AN122" s="57"/>
    </row>
    <row r="123" spans="1:40" ht="19.5" customHeight="1" x14ac:dyDescent="0.2">
      <c r="A123" s="41"/>
      <c r="B123" s="41"/>
      <c r="C123" s="41"/>
      <c r="D123" s="41"/>
      <c r="E123" s="41"/>
      <c r="F123" s="325"/>
      <c r="G123" s="326"/>
      <c r="H123" s="273"/>
      <c r="I123" s="41"/>
      <c r="J123" s="41"/>
      <c r="K123" s="41"/>
      <c r="L123" s="41"/>
      <c r="M123" s="41"/>
      <c r="N123" s="41"/>
      <c r="O123" s="41"/>
      <c r="P123" s="41"/>
      <c r="Q123" s="168"/>
      <c r="R123" s="1"/>
      <c r="S123" s="29"/>
      <c r="T123" s="29"/>
      <c r="U123" s="29"/>
      <c r="V123" s="8"/>
      <c r="W123" s="64"/>
      <c r="X123" s="56"/>
      <c r="Y123" s="56"/>
      <c r="Z123" s="56"/>
      <c r="AA123" s="56"/>
      <c r="AB123" s="56"/>
      <c r="AC123" s="56"/>
      <c r="AD123" s="56"/>
      <c r="AE123" s="56"/>
      <c r="AF123" s="56"/>
      <c r="AG123" s="56"/>
      <c r="AH123" s="56"/>
      <c r="AI123" s="56"/>
      <c r="AJ123" s="56"/>
      <c r="AK123" s="56"/>
      <c r="AL123" s="56"/>
      <c r="AM123" s="57"/>
      <c r="AN123" s="57"/>
    </row>
    <row r="124" spans="1:40" ht="19.5" customHeight="1" x14ac:dyDescent="0.2">
      <c r="A124" s="41"/>
      <c r="B124" s="41"/>
      <c r="C124" s="41"/>
      <c r="D124" s="41"/>
      <c r="E124" s="41"/>
      <c r="F124" s="325"/>
      <c r="G124" s="326"/>
      <c r="H124" s="273"/>
      <c r="I124" s="41"/>
      <c r="J124" s="41"/>
      <c r="K124" s="41"/>
      <c r="L124" s="41"/>
      <c r="M124" s="41"/>
      <c r="N124" s="41"/>
      <c r="O124" s="41"/>
      <c r="P124" s="41"/>
      <c r="Q124" s="168"/>
      <c r="R124" s="1"/>
      <c r="S124" s="29"/>
      <c r="T124" s="29"/>
      <c r="U124" s="29"/>
      <c r="V124" s="8"/>
      <c r="W124" s="64"/>
      <c r="X124" s="56"/>
      <c r="Y124" s="56"/>
      <c r="Z124" s="56"/>
      <c r="AA124" s="56"/>
      <c r="AB124" s="56"/>
      <c r="AC124" s="56"/>
      <c r="AD124" s="56"/>
      <c r="AE124" s="56"/>
      <c r="AF124" s="56"/>
      <c r="AG124" s="56"/>
      <c r="AH124" s="56"/>
      <c r="AI124" s="56"/>
      <c r="AJ124" s="56"/>
      <c r="AK124" s="56"/>
      <c r="AL124" s="56"/>
      <c r="AM124" s="57"/>
      <c r="AN124" s="57"/>
    </row>
    <row r="125" spans="1:40" ht="19.5" customHeight="1" x14ac:dyDescent="0.2">
      <c r="A125" s="41"/>
      <c r="B125" s="41"/>
      <c r="C125" s="41"/>
      <c r="D125" s="41"/>
      <c r="E125" s="41"/>
      <c r="F125" s="325"/>
      <c r="G125" s="326"/>
      <c r="H125" s="273"/>
      <c r="I125" s="41"/>
      <c r="J125" s="41"/>
      <c r="K125" s="41"/>
      <c r="L125" s="41"/>
      <c r="M125" s="41"/>
      <c r="N125" s="41"/>
      <c r="O125" s="41"/>
      <c r="P125" s="41"/>
      <c r="Q125" s="168"/>
      <c r="R125" s="1"/>
      <c r="S125" s="29"/>
      <c r="T125" s="29"/>
      <c r="U125" s="29"/>
      <c r="V125" s="8"/>
      <c r="W125" s="64"/>
      <c r="X125" s="56"/>
      <c r="Y125" s="56"/>
      <c r="Z125" s="56"/>
      <c r="AA125" s="56"/>
      <c r="AB125" s="56"/>
      <c r="AC125" s="56"/>
      <c r="AD125" s="56"/>
      <c r="AE125" s="56"/>
      <c r="AF125" s="56"/>
      <c r="AG125" s="56"/>
      <c r="AH125" s="56"/>
      <c r="AI125" s="56"/>
      <c r="AJ125" s="56"/>
      <c r="AK125" s="56"/>
      <c r="AL125" s="56"/>
      <c r="AM125" s="57"/>
      <c r="AN125" s="57"/>
    </row>
    <row r="126" spans="1:40" ht="19.5" customHeight="1" x14ac:dyDescent="0.2">
      <c r="A126" s="41"/>
      <c r="B126" s="41"/>
      <c r="C126" s="41"/>
      <c r="D126" s="41"/>
      <c r="E126" s="41"/>
      <c r="F126" s="325"/>
      <c r="G126" s="326"/>
      <c r="H126" s="273"/>
      <c r="I126" s="41"/>
      <c r="J126" s="41"/>
      <c r="K126" s="41"/>
      <c r="L126" s="41"/>
      <c r="M126" s="41"/>
      <c r="N126" s="41"/>
      <c r="O126" s="41"/>
      <c r="P126" s="41"/>
      <c r="Q126" s="168"/>
      <c r="R126" s="1"/>
      <c r="S126" s="29"/>
      <c r="T126" s="29"/>
      <c r="U126" s="29"/>
      <c r="V126" s="8"/>
      <c r="W126" s="64"/>
      <c r="X126" s="56"/>
      <c r="Y126" s="56"/>
      <c r="Z126" s="56"/>
      <c r="AA126" s="56"/>
      <c r="AB126" s="56"/>
      <c r="AC126" s="56"/>
      <c r="AD126" s="56"/>
      <c r="AE126" s="56"/>
      <c r="AF126" s="56"/>
      <c r="AG126" s="56"/>
      <c r="AH126" s="56"/>
      <c r="AI126" s="56"/>
      <c r="AJ126" s="56"/>
      <c r="AK126" s="56"/>
      <c r="AL126" s="56"/>
      <c r="AM126" s="57"/>
      <c r="AN126" s="57"/>
    </row>
    <row r="127" spans="1:40" ht="19.5" customHeight="1" x14ac:dyDescent="0.2">
      <c r="A127" s="41"/>
      <c r="B127" s="41"/>
      <c r="C127" s="41"/>
      <c r="D127" s="41"/>
      <c r="E127" s="41"/>
      <c r="F127" s="325"/>
      <c r="G127" s="326"/>
      <c r="H127" s="273"/>
      <c r="I127" s="41"/>
      <c r="J127" s="41"/>
      <c r="K127" s="41"/>
      <c r="L127" s="41"/>
      <c r="M127" s="41"/>
      <c r="N127" s="41"/>
      <c r="O127" s="41"/>
      <c r="P127" s="41"/>
      <c r="Q127" s="168"/>
      <c r="R127" s="1"/>
      <c r="S127" s="29"/>
      <c r="T127" s="29"/>
      <c r="U127" s="29"/>
      <c r="V127" s="8"/>
      <c r="W127" s="64"/>
      <c r="X127" s="56"/>
      <c r="Y127" s="56"/>
      <c r="Z127" s="56"/>
      <c r="AA127" s="56"/>
      <c r="AB127" s="56"/>
      <c r="AC127" s="56"/>
      <c r="AD127" s="56"/>
      <c r="AE127" s="56"/>
      <c r="AF127" s="56"/>
      <c r="AG127" s="56"/>
      <c r="AH127" s="56"/>
      <c r="AI127" s="56"/>
      <c r="AJ127" s="56"/>
      <c r="AK127" s="56"/>
      <c r="AL127" s="56"/>
      <c r="AM127" s="57"/>
      <c r="AN127" s="57"/>
    </row>
    <row r="128" spans="1:40" ht="19.5" customHeight="1" x14ac:dyDescent="0.2">
      <c r="A128" s="41"/>
      <c r="B128" s="41"/>
      <c r="C128" s="41"/>
      <c r="D128" s="41"/>
      <c r="E128" s="41"/>
      <c r="F128" s="325"/>
      <c r="G128" s="326"/>
      <c r="H128" s="273"/>
      <c r="I128" s="41"/>
      <c r="J128" s="41"/>
      <c r="K128" s="41"/>
      <c r="L128" s="41"/>
      <c r="M128" s="41"/>
      <c r="N128" s="41"/>
      <c r="O128" s="41"/>
      <c r="P128" s="41"/>
      <c r="Q128" s="168"/>
      <c r="R128" s="1"/>
      <c r="S128" s="29"/>
      <c r="T128" s="29"/>
      <c r="U128" s="29"/>
      <c r="V128" s="8"/>
      <c r="W128" s="64"/>
      <c r="X128" s="56"/>
      <c r="Y128" s="56"/>
      <c r="Z128" s="56"/>
      <c r="AA128" s="56"/>
      <c r="AB128" s="56"/>
      <c r="AC128" s="56"/>
      <c r="AD128" s="56"/>
      <c r="AE128" s="56"/>
      <c r="AF128" s="56"/>
      <c r="AG128" s="56"/>
      <c r="AH128" s="56"/>
      <c r="AI128" s="56"/>
      <c r="AJ128" s="56"/>
      <c r="AK128" s="56"/>
      <c r="AL128" s="56"/>
      <c r="AM128" s="57"/>
      <c r="AN128" s="57"/>
    </row>
    <row r="129" spans="1:86" ht="19.5" customHeight="1" x14ac:dyDescent="0.2">
      <c r="A129" s="41"/>
      <c r="B129" s="41"/>
      <c r="C129" s="41"/>
      <c r="D129" s="41"/>
      <c r="E129" s="41"/>
      <c r="F129" s="325"/>
      <c r="G129" s="326"/>
      <c r="H129" s="273"/>
      <c r="I129" s="41"/>
      <c r="J129" s="41"/>
      <c r="K129" s="41"/>
      <c r="L129" s="41"/>
      <c r="M129" s="41"/>
      <c r="N129" s="41"/>
      <c r="O129" s="41"/>
      <c r="P129" s="41"/>
      <c r="Q129" s="168"/>
      <c r="R129" s="1"/>
      <c r="S129" s="29"/>
      <c r="T129" s="29"/>
      <c r="U129" s="29"/>
      <c r="V129" s="8"/>
      <c r="W129" s="64"/>
      <c r="X129" s="56"/>
      <c r="Y129" s="56"/>
      <c r="Z129" s="56"/>
      <c r="AA129" s="56"/>
      <c r="AB129" s="56"/>
      <c r="AC129" s="56"/>
      <c r="AD129" s="56"/>
      <c r="AE129" s="56"/>
      <c r="AF129" s="56"/>
      <c r="AG129" s="56"/>
      <c r="AH129" s="56"/>
      <c r="AI129" s="56"/>
      <c r="AJ129" s="56"/>
      <c r="AK129" s="56"/>
      <c r="AL129" s="56"/>
      <c r="AM129" s="57"/>
      <c r="AN129" s="57"/>
    </row>
    <row r="130" spans="1:86" ht="19.5" customHeight="1" x14ac:dyDescent="0.2">
      <c r="A130" s="41"/>
      <c r="B130" s="41"/>
      <c r="C130" s="41"/>
      <c r="D130" s="41"/>
      <c r="E130" s="41"/>
      <c r="F130" s="325"/>
      <c r="G130" s="326"/>
      <c r="H130" s="273"/>
      <c r="I130" s="41"/>
      <c r="J130" s="41"/>
      <c r="K130" s="41"/>
      <c r="L130" s="41"/>
      <c r="M130" s="41"/>
      <c r="N130" s="41"/>
      <c r="O130" s="41"/>
      <c r="P130" s="41"/>
      <c r="Q130" s="168"/>
      <c r="R130" s="1"/>
      <c r="S130" s="29"/>
      <c r="T130" s="29"/>
      <c r="U130" s="29"/>
      <c r="V130" s="8"/>
      <c r="W130" s="64"/>
      <c r="X130" s="56"/>
      <c r="Y130" s="56"/>
      <c r="Z130" s="56"/>
      <c r="AA130" s="56"/>
      <c r="AB130" s="56"/>
      <c r="AC130" s="56"/>
      <c r="AD130" s="56"/>
      <c r="AE130" s="56"/>
      <c r="AF130" s="56"/>
      <c r="AG130" s="56"/>
      <c r="AH130" s="56"/>
      <c r="AI130" s="56"/>
      <c r="AJ130" s="56"/>
      <c r="AK130" s="56"/>
      <c r="AL130" s="56"/>
      <c r="AM130" s="57"/>
      <c r="AN130" s="57"/>
    </row>
    <row r="131" spans="1:86" ht="19.5" customHeight="1" x14ac:dyDescent="0.2">
      <c r="A131" s="41"/>
      <c r="B131" s="41"/>
      <c r="C131" s="41"/>
      <c r="D131" s="41"/>
      <c r="E131" s="41"/>
      <c r="F131" s="327"/>
      <c r="G131" s="326"/>
      <c r="H131" s="273"/>
      <c r="I131" s="41"/>
      <c r="J131" s="41"/>
      <c r="K131" s="41"/>
      <c r="L131" s="41"/>
      <c r="M131" s="41"/>
      <c r="N131" s="41"/>
      <c r="O131" s="41"/>
      <c r="P131" s="41"/>
      <c r="Q131" s="168"/>
      <c r="R131" s="29"/>
      <c r="S131" s="29"/>
      <c r="T131" s="29"/>
      <c r="U131" s="29"/>
      <c r="V131" s="44"/>
      <c r="W131" s="64"/>
      <c r="X131" s="56"/>
      <c r="Y131" s="56"/>
      <c r="Z131" s="56"/>
      <c r="AA131" s="56"/>
      <c r="AB131" s="56"/>
      <c r="AC131" s="56"/>
      <c r="AD131" s="56"/>
      <c r="AE131" s="56"/>
      <c r="AF131" s="56"/>
      <c r="AG131" s="56"/>
      <c r="AH131" s="56"/>
      <c r="AI131" s="56"/>
      <c r="AJ131" s="56"/>
      <c r="AK131" s="56"/>
      <c r="AL131" s="56"/>
      <c r="AM131" s="57"/>
      <c r="AN131" s="57"/>
    </row>
    <row r="132" spans="1:86" ht="19.5" customHeight="1" x14ac:dyDescent="0.2">
      <c r="A132" s="41"/>
      <c r="B132" s="41"/>
      <c r="C132" s="41"/>
      <c r="D132" s="41"/>
      <c r="E132" s="41"/>
      <c r="F132" s="327"/>
      <c r="G132" s="326"/>
      <c r="H132" s="273"/>
      <c r="I132" s="41"/>
      <c r="J132" s="41"/>
      <c r="K132" s="41"/>
      <c r="L132" s="41"/>
      <c r="M132" s="41"/>
      <c r="N132" s="41"/>
      <c r="O132" s="41"/>
      <c r="P132" s="41"/>
      <c r="Q132" s="168"/>
      <c r="R132" s="29"/>
      <c r="S132" s="29"/>
      <c r="T132" s="29"/>
      <c r="U132" s="29"/>
      <c r="V132" s="44"/>
      <c r="W132" s="64"/>
      <c r="X132" s="56"/>
      <c r="Y132" s="56"/>
      <c r="Z132" s="56"/>
      <c r="AA132" s="56"/>
      <c r="AB132" s="56"/>
      <c r="AC132" s="56"/>
      <c r="AD132" s="56"/>
      <c r="AE132" s="56"/>
      <c r="AF132" s="56"/>
      <c r="AG132" s="56"/>
      <c r="AH132" s="56"/>
      <c r="AI132" s="56"/>
      <c r="AJ132" s="56"/>
      <c r="AK132" s="56"/>
      <c r="AL132" s="56"/>
      <c r="AM132" s="57"/>
      <c r="AN132" s="57"/>
    </row>
    <row r="133" spans="1:86" ht="19.5" customHeight="1" x14ac:dyDescent="0.2">
      <c r="A133" s="41"/>
      <c r="B133" s="41"/>
      <c r="C133" s="41"/>
      <c r="D133" s="41"/>
      <c r="E133" s="41"/>
      <c r="F133" s="327"/>
      <c r="G133" s="326"/>
      <c r="H133" s="273"/>
      <c r="I133" s="41"/>
      <c r="J133" s="41"/>
      <c r="K133" s="41"/>
      <c r="L133" s="41"/>
      <c r="M133" s="41"/>
      <c r="N133" s="41"/>
      <c r="O133" s="41"/>
      <c r="P133" s="41"/>
      <c r="Q133" s="168"/>
      <c r="R133" s="29"/>
      <c r="S133" s="29"/>
      <c r="T133" s="29"/>
      <c r="U133" s="29"/>
      <c r="V133" s="44"/>
      <c r="W133" s="64"/>
      <c r="X133" s="56"/>
      <c r="Y133" s="56"/>
      <c r="Z133" s="56"/>
      <c r="AA133" s="56"/>
      <c r="AB133" s="56"/>
      <c r="AC133" s="56"/>
      <c r="AD133" s="56"/>
      <c r="AE133" s="56"/>
      <c r="AF133" s="56"/>
      <c r="AG133" s="56"/>
      <c r="AH133" s="56"/>
      <c r="AI133" s="56"/>
      <c r="AJ133" s="56"/>
      <c r="AK133" s="56"/>
      <c r="AL133" s="56"/>
      <c r="AM133" s="57"/>
      <c r="AN133" s="57"/>
    </row>
    <row r="134" spans="1:86" s="28" customFormat="1" ht="19.5" customHeight="1" x14ac:dyDescent="0.2">
      <c r="A134" s="41"/>
      <c r="B134" s="41"/>
      <c r="C134" s="41"/>
      <c r="D134" s="41"/>
      <c r="E134" s="41"/>
      <c r="F134" s="327"/>
      <c r="G134" s="326"/>
      <c r="H134" s="273"/>
      <c r="I134" s="41"/>
      <c r="J134" s="41"/>
      <c r="K134" s="41"/>
      <c r="L134" s="41"/>
      <c r="M134" s="41"/>
      <c r="N134" s="41"/>
      <c r="O134" s="41"/>
      <c r="P134" s="41"/>
      <c r="Q134" s="72"/>
      <c r="R134" s="43"/>
      <c r="S134" s="43"/>
      <c r="T134" s="43"/>
      <c r="U134" s="43"/>
      <c r="V134" s="47"/>
      <c r="W134" s="65"/>
      <c r="X134" s="56"/>
      <c r="Y134" s="56"/>
      <c r="Z134" s="56"/>
      <c r="AA134" s="56"/>
      <c r="AB134" s="56"/>
      <c r="AC134" s="56"/>
      <c r="AD134" s="56"/>
      <c r="AE134" s="56"/>
      <c r="AF134" s="56"/>
      <c r="AG134" s="56"/>
      <c r="AH134" s="56"/>
      <c r="AI134" s="56"/>
      <c r="AJ134" s="56"/>
      <c r="AK134" s="56"/>
      <c r="AL134" s="56"/>
      <c r="AM134" s="57"/>
      <c r="AN134" s="57"/>
      <c r="AO134" s="75"/>
      <c r="AP134" s="75"/>
      <c r="AQ134" s="75"/>
      <c r="AR134" s="75"/>
      <c r="AS134" s="75"/>
      <c r="AT134" s="75"/>
      <c r="AU134" s="75"/>
      <c r="AV134" s="75"/>
      <c r="AW134" s="75"/>
      <c r="AX134" s="75"/>
      <c r="AY134" s="75"/>
      <c r="AZ134" s="75"/>
      <c r="BA134" s="75"/>
      <c r="BB134" s="75"/>
      <c r="BC134" s="75"/>
      <c r="BD134" s="75"/>
      <c r="BE134" s="75"/>
      <c r="BF134" s="75"/>
      <c r="BG134" s="75"/>
      <c r="BH134" s="75"/>
      <c r="BI134" s="75"/>
      <c r="BJ134" s="75"/>
      <c r="BK134" s="75"/>
      <c r="BL134" s="75"/>
      <c r="BM134" s="75"/>
      <c r="BN134" s="75"/>
      <c r="BO134" s="75"/>
      <c r="BP134" s="75"/>
      <c r="BQ134" s="75"/>
      <c r="BR134" s="75"/>
      <c r="BS134" s="75"/>
      <c r="BT134" s="75"/>
      <c r="BU134" s="75"/>
      <c r="BV134" s="75"/>
      <c r="BW134" s="75"/>
      <c r="BX134" s="75"/>
      <c r="BY134" s="75"/>
      <c r="BZ134" s="75"/>
      <c r="CA134" s="75"/>
      <c r="CB134" s="75"/>
      <c r="CC134" s="75"/>
      <c r="CD134" s="75"/>
      <c r="CE134" s="75"/>
      <c r="CF134" s="75"/>
      <c r="CG134" s="75"/>
    </row>
    <row r="135" spans="1:86" ht="19.5" customHeight="1" x14ac:dyDescent="0.2">
      <c r="A135" s="41"/>
      <c r="B135" s="41"/>
      <c r="C135" s="41"/>
      <c r="D135" s="41"/>
      <c r="E135" s="41"/>
      <c r="F135" s="327"/>
      <c r="G135" s="326"/>
      <c r="H135" s="273"/>
      <c r="I135" s="41"/>
      <c r="J135" s="41"/>
      <c r="K135" s="41"/>
      <c r="L135" s="41"/>
      <c r="M135" s="41"/>
      <c r="N135" s="41"/>
      <c r="O135" s="41"/>
      <c r="P135" s="41"/>
      <c r="Q135" s="168"/>
      <c r="R135" s="29"/>
      <c r="S135" s="29"/>
      <c r="T135" s="29"/>
      <c r="U135" s="29"/>
      <c r="V135" s="44"/>
      <c r="W135" s="64"/>
      <c r="X135" s="56"/>
      <c r="Y135" s="56"/>
      <c r="Z135" s="56"/>
      <c r="AA135" s="56"/>
      <c r="AB135" s="56"/>
      <c r="AC135" s="56"/>
      <c r="AD135" s="56"/>
      <c r="AE135" s="56"/>
      <c r="AF135" s="56"/>
      <c r="AG135" s="56"/>
      <c r="AH135" s="56"/>
      <c r="AI135" s="56"/>
      <c r="AJ135" s="56"/>
      <c r="AK135" s="56"/>
      <c r="AL135" s="56"/>
      <c r="AM135" s="57"/>
      <c r="AN135" s="57"/>
    </row>
    <row r="136" spans="1:86" ht="19.5" customHeight="1" x14ac:dyDescent="0.2">
      <c r="A136" s="41"/>
      <c r="B136" s="41"/>
      <c r="C136" s="41"/>
      <c r="D136" s="41"/>
      <c r="E136" s="41"/>
      <c r="F136" s="327"/>
      <c r="G136" s="326"/>
      <c r="H136" s="273"/>
      <c r="I136" s="41"/>
      <c r="J136" s="41"/>
      <c r="K136" s="41"/>
      <c r="L136" s="41"/>
      <c r="M136" s="41"/>
      <c r="N136" s="41"/>
      <c r="O136" s="41"/>
      <c r="P136" s="41"/>
      <c r="Q136" s="168"/>
      <c r="R136" s="29"/>
      <c r="S136" s="29"/>
      <c r="T136" s="29"/>
      <c r="U136" s="29"/>
      <c r="V136" s="44"/>
      <c r="W136" s="64"/>
      <c r="X136" s="56"/>
      <c r="Y136" s="56"/>
      <c r="Z136" s="56"/>
      <c r="AA136" s="56"/>
      <c r="AB136" s="56"/>
      <c r="AC136" s="56"/>
      <c r="AD136" s="56"/>
      <c r="AE136" s="56"/>
      <c r="AF136" s="56"/>
      <c r="AG136" s="56"/>
      <c r="AH136" s="56"/>
      <c r="AI136" s="56"/>
      <c r="AJ136" s="56"/>
      <c r="AK136" s="56"/>
      <c r="AL136" s="56"/>
      <c r="AM136" s="57"/>
      <c r="AN136" s="57"/>
    </row>
    <row r="137" spans="1:86" ht="19.5" customHeight="1" x14ac:dyDescent="0.2">
      <c r="A137" s="41"/>
      <c r="B137" s="41"/>
      <c r="C137" s="41"/>
      <c r="D137" s="41"/>
      <c r="E137" s="41"/>
      <c r="F137" s="327"/>
      <c r="G137" s="326"/>
      <c r="H137" s="273"/>
      <c r="I137" s="41"/>
      <c r="J137" s="41"/>
      <c r="K137" s="41"/>
      <c r="L137" s="41"/>
      <c r="M137" s="41"/>
      <c r="N137" s="41"/>
      <c r="O137" s="41"/>
      <c r="P137" s="41"/>
      <c r="Q137" s="168"/>
      <c r="R137" s="29"/>
      <c r="S137" s="29"/>
      <c r="T137" s="29"/>
      <c r="U137" s="29"/>
      <c r="V137" s="44"/>
      <c r="W137" s="64"/>
      <c r="X137" s="56"/>
      <c r="Y137" s="56"/>
      <c r="Z137" s="56"/>
      <c r="AA137" s="56"/>
      <c r="AB137" s="56"/>
      <c r="AC137" s="56"/>
      <c r="AD137" s="56"/>
      <c r="AE137" s="56"/>
      <c r="AF137" s="56"/>
      <c r="AG137" s="56"/>
      <c r="AH137" s="56"/>
      <c r="AI137" s="56"/>
      <c r="AJ137" s="56"/>
      <c r="AK137" s="56"/>
      <c r="AL137" s="56"/>
      <c r="AM137" s="57"/>
      <c r="AN137" s="57"/>
    </row>
    <row r="138" spans="1:86" ht="19.5" customHeight="1" x14ac:dyDescent="0.2">
      <c r="A138" s="41"/>
      <c r="B138" s="41"/>
      <c r="C138" s="41"/>
      <c r="D138" s="41"/>
      <c r="E138" s="41"/>
      <c r="F138" s="327"/>
      <c r="G138" s="326"/>
      <c r="H138" s="273"/>
      <c r="I138" s="41"/>
      <c r="J138" s="41"/>
      <c r="K138" s="41"/>
      <c r="L138" s="41"/>
      <c r="M138" s="41"/>
      <c r="N138" s="41"/>
      <c r="O138" s="41"/>
      <c r="P138" s="41"/>
      <c r="Q138" s="168"/>
      <c r="R138" s="29"/>
      <c r="S138" s="29"/>
      <c r="T138" s="29"/>
      <c r="U138" s="29"/>
      <c r="V138" s="44"/>
      <c r="W138" s="64"/>
      <c r="X138" s="56"/>
      <c r="Y138" s="56"/>
      <c r="Z138" s="56"/>
      <c r="AA138" s="56"/>
      <c r="AB138" s="56"/>
      <c r="AC138" s="56"/>
      <c r="AD138" s="56"/>
      <c r="AE138" s="56"/>
      <c r="AF138" s="56"/>
      <c r="AG138" s="56"/>
      <c r="AH138" s="56"/>
      <c r="AI138" s="56"/>
      <c r="AJ138" s="56"/>
      <c r="AK138" s="56"/>
      <c r="AL138" s="56"/>
      <c r="AM138" s="57"/>
      <c r="AN138" s="57"/>
    </row>
    <row r="139" spans="1:86" ht="19.5" customHeight="1" x14ac:dyDescent="0.2">
      <c r="A139" s="41"/>
      <c r="B139" s="41"/>
      <c r="C139" s="41"/>
      <c r="D139" s="41"/>
      <c r="E139" s="41"/>
      <c r="F139" s="327"/>
      <c r="G139" s="326"/>
      <c r="H139" s="273"/>
      <c r="I139" s="41"/>
      <c r="J139" s="41"/>
      <c r="K139" s="41"/>
      <c r="L139" s="41"/>
      <c r="M139" s="41"/>
      <c r="N139" s="41"/>
      <c r="O139" s="41"/>
      <c r="P139" s="41"/>
      <c r="Q139" s="168"/>
      <c r="R139" s="29"/>
      <c r="S139" s="29"/>
      <c r="T139" s="29"/>
      <c r="U139" s="29"/>
      <c r="V139" s="44"/>
      <c r="W139" s="64"/>
      <c r="X139" s="56"/>
      <c r="Y139" s="56"/>
      <c r="Z139" s="56"/>
      <c r="AA139" s="56"/>
      <c r="AB139" s="56"/>
      <c r="AC139" s="56"/>
      <c r="AD139" s="56"/>
      <c r="AE139" s="56"/>
      <c r="AF139" s="56"/>
      <c r="AG139" s="56"/>
      <c r="AH139" s="56"/>
      <c r="AI139" s="56"/>
      <c r="AJ139" s="56"/>
      <c r="AK139" s="56"/>
      <c r="AL139" s="56"/>
      <c r="AM139" s="57"/>
      <c r="AN139" s="57"/>
    </row>
    <row r="140" spans="1:86" ht="19.5" customHeight="1" x14ac:dyDescent="0.2">
      <c r="A140" s="41"/>
      <c r="B140" s="41"/>
      <c r="C140" s="41"/>
      <c r="D140" s="41"/>
      <c r="E140" s="41"/>
      <c r="F140" s="327"/>
      <c r="G140" s="326"/>
      <c r="H140" s="273"/>
      <c r="I140" s="41"/>
      <c r="J140" s="41"/>
      <c r="K140" s="41"/>
      <c r="L140" s="41"/>
      <c r="M140" s="41"/>
      <c r="N140" s="41"/>
      <c r="O140" s="41"/>
      <c r="P140" s="41"/>
      <c r="Q140" s="168"/>
      <c r="R140" s="29"/>
      <c r="S140" s="29"/>
      <c r="T140" s="29"/>
      <c r="U140" s="29"/>
      <c r="V140" s="44"/>
      <c r="W140" s="64"/>
      <c r="X140" s="56"/>
      <c r="Y140" s="56"/>
      <c r="Z140" s="56"/>
      <c r="AA140" s="56"/>
      <c r="AB140" s="56"/>
      <c r="AC140" s="56"/>
      <c r="AD140" s="56"/>
      <c r="AE140" s="56"/>
      <c r="AF140" s="56"/>
      <c r="AG140" s="56"/>
      <c r="AH140" s="56"/>
      <c r="AI140" s="56"/>
      <c r="AJ140" s="56"/>
      <c r="AK140" s="56"/>
      <c r="AL140" s="56"/>
      <c r="AM140" s="57"/>
      <c r="AN140" s="57"/>
    </row>
    <row r="141" spans="1:86" ht="19.5" customHeight="1" x14ac:dyDescent="0.2">
      <c r="A141" s="41"/>
      <c r="B141" s="41"/>
      <c r="C141" s="41"/>
      <c r="D141" s="41"/>
      <c r="E141" s="41"/>
      <c r="F141" s="327"/>
      <c r="G141" s="326"/>
      <c r="H141" s="273"/>
      <c r="I141" s="41"/>
      <c r="J141" s="41"/>
      <c r="K141" s="41"/>
      <c r="L141" s="41"/>
      <c r="M141" s="41"/>
      <c r="N141" s="41"/>
      <c r="O141" s="41"/>
      <c r="P141" s="41"/>
      <c r="Q141" s="168"/>
      <c r="R141" s="29"/>
      <c r="S141" s="29"/>
      <c r="T141" s="29"/>
      <c r="U141" s="29"/>
      <c r="V141" s="44"/>
      <c r="W141" s="64"/>
      <c r="X141" s="56"/>
      <c r="Y141" s="56"/>
      <c r="Z141" s="56"/>
      <c r="AA141" s="56"/>
      <c r="AB141" s="56"/>
      <c r="AC141" s="56"/>
      <c r="AD141" s="56"/>
      <c r="AE141" s="56"/>
      <c r="AF141" s="56"/>
      <c r="AG141" s="56"/>
      <c r="AH141" s="56"/>
      <c r="AI141" s="56"/>
      <c r="AJ141" s="56"/>
      <c r="AK141" s="56"/>
      <c r="AL141" s="56"/>
      <c r="AM141" s="57"/>
      <c r="AN141" s="57"/>
    </row>
    <row r="142" spans="1:86" s="43" customFormat="1" ht="19.5" customHeight="1" x14ac:dyDescent="0.2">
      <c r="A142" s="41"/>
      <c r="B142" s="41"/>
      <c r="C142" s="41"/>
      <c r="D142" s="41"/>
      <c r="E142" s="41"/>
      <c r="F142" s="325"/>
      <c r="G142" s="152"/>
      <c r="H142" s="41"/>
      <c r="I142" s="41"/>
      <c r="J142" s="41"/>
      <c r="K142" s="41"/>
      <c r="L142" s="41"/>
      <c r="M142" s="41"/>
      <c r="N142" s="41"/>
      <c r="O142" s="41"/>
      <c r="P142" s="41"/>
      <c r="Q142" s="72"/>
      <c r="W142" s="66"/>
      <c r="X142" s="56"/>
      <c r="Y142" s="56"/>
      <c r="Z142" s="56"/>
      <c r="AA142" s="56"/>
      <c r="AB142" s="56"/>
      <c r="AC142" s="56"/>
      <c r="AD142" s="56"/>
      <c r="AE142" s="56"/>
      <c r="AF142" s="56"/>
      <c r="AG142" s="56"/>
      <c r="AH142" s="56"/>
      <c r="AI142" s="56"/>
      <c r="AJ142" s="56"/>
      <c r="AK142" s="56"/>
      <c r="AL142" s="56"/>
      <c r="AM142" s="56"/>
      <c r="AN142" s="56"/>
      <c r="AO142" s="56"/>
      <c r="AP142" s="56"/>
      <c r="AQ142" s="56"/>
      <c r="AR142" s="56"/>
      <c r="AS142" s="56"/>
      <c r="AT142" s="56"/>
      <c r="AU142" s="56"/>
      <c r="AV142" s="56"/>
      <c r="AW142" s="56"/>
      <c r="AX142" s="56"/>
      <c r="AY142" s="56"/>
      <c r="AZ142" s="56"/>
      <c r="BA142" s="56"/>
      <c r="BB142" s="56"/>
      <c r="BC142" s="56"/>
      <c r="BD142" s="56"/>
      <c r="BE142" s="56"/>
      <c r="BF142" s="56"/>
      <c r="BG142" s="56"/>
      <c r="BH142" s="56"/>
      <c r="BI142" s="56"/>
      <c r="BJ142" s="56"/>
      <c r="BK142" s="56"/>
      <c r="BL142" s="56"/>
      <c r="BM142" s="56"/>
      <c r="BN142" s="56"/>
      <c r="BO142" s="56"/>
      <c r="BP142" s="56"/>
      <c r="BQ142" s="56"/>
      <c r="BR142" s="56"/>
      <c r="BS142" s="56"/>
      <c r="BT142" s="56"/>
      <c r="BU142" s="56"/>
      <c r="BV142" s="56"/>
      <c r="BW142" s="56"/>
      <c r="BX142" s="56"/>
      <c r="BY142" s="56"/>
      <c r="BZ142" s="56"/>
      <c r="CA142" s="56"/>
      <c r="CB142" s="56"/>
      <c r="CC142" s="56"/>
      <c r="CD142" s="56"/>
      <c r="CE142" s="56"/>
      <c r="CF142" s="56"/>
      <c r="CG142" s="56"/>
      <c r="CH142" s="72"/>
    </row>
    <row r="143" spans="1:86" s="41" customFormat="1" ht="19.5" customHeight="1" x14ac:dyDescent="0.2">
      <c r="F143" s="327"/>
      <c r="G143" s="326"/>
      <c r="H143" s="273"/>
      <c r="Q143" s="168"/>
      <c r="R143" s="29"/>
      <c r="S143" s="29"/>
      <c r="T143" s="29"/>
      <c r="U143" s="29"/>
      <c r="V143" s="29"/>
      <c r="W143" s="40"/>
      <c r="X143" s="56"/>
      <c r="Y143" s="56"/>
      <c r="Z143" s="56"/>
      <c r="AA143" s="56"/>
      <c r="AB143" s="56"/>
      <c r="AC143" s="56"/>
      <c r="AD143" s="56"/>
      <c r="AE143" s="56"/>
      <c r="AF143" s="56"/>
      <c r="AG143" s="56"/>
      <c r="AH143" s="56"/>
      <c r="AI143" s="56"/>
      <c r="AJ143" s="56"/>
      <c r="AK143" s="56"/>
      <c r="AL143" s="56"/>
      <c r="AM143" s="56"/>
      <c r="AN143" s="56"/>
      <c r="AO143" s="56"/>
      <c r="AP143" s="56"/>
      <c r="AQ143" s="56"/>
      <c r="AR143" s="56"/>
      <c r="AS143" s="56"/>
      <c r="AT143" s="56"/>
      <c r="AU143" s="56"/>
      <c r="AV143" s="56"/>
      <c r="AW143" s="56"/>
      <c r="AX143" s="56"/>
      <c r="AY143" s="56"/>
      <c r="AZ143" s="56"/>
      <c r="BA143" s="56"/>
      <c r="BB143" s="56"/>
      <c r="BC143" s="56"/>
      <c r="BD143" s="56"/>
      <c r="BE143" s="56"/>
      <c r="BF143" s="56"/>
      <c r="BG143" s="56"/>
      <c r="BH143" s="56"/>
      <c r="BI143" s="56"/>
      <c r="BJ143" s="56"/>
      <c r="BK143" s="56"/>
      <c r="BL143" s="56"/>
      <c r="BM143" s="56"/>
      <c r="BN143" s="56"/>
      <c r="BO143" s="56"/>
      <c r="BP143" s="56"/>
      <c r="BQ143" s="56"/>
      <c r="BR143" s="56"/>
      <c r="BS143" s="56"/>
      <c r="BT143" s="56"/>
      <c r="BU143" s="56"/>
      <c r="BV143" s="56"/>
      <c r="BW143" s="56"/>
      <c r="BX143" s="56"/>
      <c r="BY143" s="56"/>
      <c r="BZ143" s="56"/>
      <c r="CA143" s="56"/>
      <c r="CB143" s="56"/>
      <c r="CC143" s="56"/>
      <c r="CD143" s="56"/>
      <c r="CE143" s="56"/>
      <c r="CF143" s="56"/>
      <c r="CG143" s="56"/>
    </row>
    <row r="144" spans="1:86" s="41" customFormat="1" ht="19.5" customHeight="1" x14ac:dyDescent="0.2">
      <c r="F144" s="327"/>
      <c r="G144" s="326"/>
      <c r="H144" s="328"/>
      <c r="Q144" s="168"/>
      <c r="R144" s="29"/>
      <c r="S144" s="29"/>
      <c r="T144" s="29"/>
      <c r="U144" s="29"/>
      <c r="V144" s="29"/>
      <c r="W144" s="40"/>
      <c r="X144" s="56"/>
      <c r="Y144" s="56"/>
      <c r="Z144" s="56"/>
      <c r="AA144" s="56"/>
      <c r="AB144" s="56"/>
      <c r="AC144" s="56"/>
      <c r="AD144" s="56"/>
      <c r="AE144" s="56"/>
      <c r="AF144" s="56"/>
      <c r="AG144" s="56"/>
      <c r="AH144" s="56"/>
      <c r="AI144" s="56"/>
      <c r="AJ144" s="56"/>
      <c r="AK144" s="56"/>
      <c r="AL144" s="56"/>
      <c r="AM144" s="56"/>
      <c r="AN144" s="56"/>
      <c r="AO144" s="56"/>
      <c r="AP144" s="56"/>
      <c r="AQ144" s="56"/>
      <c r="AR144" s="56"/>
      <c r="AS144" s="56"/>
      <c r="AT144" s="56"/>
      <c r="AU144" s="56"/>
      <c r="AV144" s="56"/>
      <c r="AW144" s="56"/>
      <c r="AX144" s="56"/>
      <c r="AY144" s="56"/>
      <c r="AZ144" s="56"/>
      <c r="BA144" s="56"/>
      <c r="BB144" s="56"/>
      <c r="BC144" s="56"/>
      <c r="BD144" s="56"/>
      <c r="BE144" s="56"/>
      <c r="BF144" s="56"/>
      <c r="BG144" s="56"/>
      <c r="BH144" s="56"/>
      <c r="BI144" s="56"/>
      <c r="BJ144" s="56"/>
      <c r="BK144" s="56"/>
      <c r="BL144" s="56"/>
      <c r="BM144" s="56"/>
      <c r="BN144" s="56"/>
      <c r="BO144" s="56"/>
      <c r="BP144" s="56"/>
      <c r="BQ144" s="56"/>
      <c r="BR144" s="56"/>
      <c r="BS144" s="56"/>
      <c r="BT144" s="56"/>
      <c r="BU144" s="56"/>
      <c r="BV144" s="56"/>
      <c r="BW144" s="56"/>
      <c r="BX144" s="56"/>
      <c r="BY144" s="56"/>
      <c r="BZ144" s="56"/>
      <c r="CA144" s="56"/>
      <c r="CB144" s="56"/>
      <c r="CC144" s="56"/>
      <c r="CD144" s="56"/>
      <c r="CE144" s="56"/>
      <c r="CF144" s="56"/>
      <c r="CG144" s="56"/>
    </row>
    <row r="145" spans="1:85" s="41" customFormat="1" ht="19.5" customHeight="1" x14ac:dyDescent="0.2">
      <c r="F145" s="327"/>
      <c r="G145" s="326"/>
      <c r="H145" s="328"/>
      <c r="Q145" s="168"/>
      <c r="R145" s="29"/>
      <c r="S145" s="29"/>
      <c r="T145" s="29"/>
      <c r="U145" s="29"/>
      <c r="V145" s="29"/>
      <c r="W145" s="40"/>
      <c r="X145" s="56"/>
      <c r="Y145" s="56"/>
      <c r="Z145" s="56"/>
      <c r="AA145" s="56"/>
      <c r="AB145" s="56"/>
      <c r="AC145" s="56"/>
      <c r="AD145" s="56"/>
      <c r="AE145" s="56"/>
      <c r="AF145" s="56"/>
      <c r="AG145" s="56"/>
      <c r="AH145" s="56"/>
      <c r="AI145" s="56"/>
      <c r="AJ145" s="56"/>
      <c r="AK145" s="56"/>
      <c r="AL145" s="56"/>
      <c r="AM145" s="56"/>
      <c r="AN145" s="56"/>
      <c r="AO145" s="56"/>
      <c r="AP145" s="56"/>
      <c r="AQ145" s="56"/>
      <c r="AR145" s="56"/>
      <c r="AS145" s="56"/>
      <c r="AT145" s="56"/>
      <c r="AU145" s="56"/>
      <c r="AV145" s="56"/>
      <c r="AW145" s="56"/>
      <c r="AX145" s="56"/>
      <c r="AY145" s="56"/>
      <c r="AZ145" s="56"/>
      <c r="BA145" s="56"/>
      <c r="BB145" s="56"/>
      <c r="BC145" s="56"/>
      <c r="BD145" s="56"/>
      <c r="BE145" s="56"/>
      <c r="BF145" s="56"/>
      <c r="BG145" s="56"/>
      <c r="BH145" s="56"/>
      <c r="BI145" s="56"/>
      <c r="BJ145" s="56"/>
      <c r="BK145" s="56"/>
      <c r="BL145" s="56"/>
      <c r="BM145" s="56"/>
      <c r="BN145" s="56"/>
      <c r="BO145" s="56"/>
      <c r="BP145" s="56"/>
      <c r="BQ145" s="56"/>
      <c r="BR145" s="56"/>
      <c r="BS145" s="56"/>
      <c r="BT145" s="56"/>
      <c r="BU145" s="56"/>
      <c r="BV145" s="56"/>
      <c r="BW145" s="56"/>
      <c r="BX145" s="56"/>
      <c r="BY145" s="56"/>
      <c r="BZ145" s="56"/>
      <c r="CA145" s="56"/>
      <c r="CB145" s="56"/>
      <c r="CC145" s="56"/>
      <c r="CD145" s="56"/>
      <c r="CE145" s="56"/>
      <c r="CF145" s="56"/>
      <c r="CG145" s="56"/>
    </row>
    <row r="146" spans="1:85" s="48" customFormat="1" ht="19.5" customHeight="1" x14ac:dyDescent="0.2">
      <c r="A146" s="29"/>
      <c r="B146" s="29"/>
      <c r="C146" s="29"/>
      <c r="D146" s="29"/>
      <c r="E146" s="29"/>
      <c r="F146" s="324"/>
      <c r="G146" s="115"/>
      <c r="H146" s="50"/>
      <c r="I146" s="29"/>
      <c r="J146" s="29"/>
      <c r="K146" s="29"/>
      <c r="L146" s="29"/>
      <c r="M146" s="29"/>
      <c r="N146" s="29"/>
      <c r="O146" s="29"/>
      <c r="P146" s="29"/>
      <c r="Q146" s="43"/>
      <c r="R146" s="43"/>
      <c r="S146" s="43"/>
      <c r="T146" s="43"/>
      <c r="U146" s="43"/>
      <c r="V146" s="43"/>
      <c r="W146" s="66"/>
      <c r="X146" s="56"/>
      <c r="Y146" s="56"/>
      <c r="Z146" s="56"/>
      <c r="AA146" s="56"/>
      <c r="AB146" s="56"/>
      <c r="AC146" s="56"/>
      <c r="AD146" s="56"/>
      <c r="AE146" s="56"/>
      <c r="AF146" s="56"/>
      <c r="AG146" s="56"/>
      <c r="AH146" s="56"/>
      <c r="AI146" s="56"/>
      <c r="AJ146" s="56"/>
      <c r="AK146" s="56"/>
      <c r="AL146" s="56"/>
      <c r="AM146" s="56"/>
      <c r="AN146" s="56"/>
      <c r="AO146" s="56"/>
      <c r="AP146" s="56"/>
      <c r="AQ146" s="56"/>
      <c r="AR146" s="56"/>
      <c r="AS146" s="56"/>
      <c r="AT146" s="56"/>
      <c r="AU146" s="56"/>
      <c r="AV146" s="56"/>
      <c r="AW146" s="56"/>
      <c r="AX146" s="56"/>
      <c r="AY146" s="56"/>
      <c r="AZ146" s="56"/>
      <c r="BA146" s="56"/>
      <c r="BB146" s="56"/>
      <c r="BC146" s="56"/>
      <c r="BD146" s="56"/>
      <c r="BE146" s="56"/>
      <c r="BF146" s="56"/>
      <c r="BG146" s="56"/>
      <c r="BH146" s="56"/>
      <c r="BI146" s="56"/>
      <c r="BJ146" s="56"/>
      <c r="BK146" s="56"/>
      <c r="BL146" s="56"/>
      <c r="BM146" s="56"/>
      <c r="BN146" s="56"/>
      <c r="BO146" s="56"/>
      <c r="BP146" s="56"/>
      <c r="BQ146" s="56"/>
      <c r="BR146" s="56"/>
      <c r="BS146" s="56"/>
      <c r="BT146" s="56"/>
      <c r="BU146" s="56"/>
      <c r="BV146" s="56"/>
      <c r="BW146" s="56"/>
      <c r="BX146" s="56"/>
      <c r="BY146" s="56"/>
      <c r="BZ146" s="56"/>
      <c r="CA146" s="56"/>
      <c r="CB146" s="56"/>
      <c r="CC146" s="56"/>
      <c r="CD146" s="56"/>
      <c r="CE146" s="56"/>
      <c r="CF146" s="56"/>
      <c r="CG146" s="56"/>
    </row>
    <row r="147" spans="1:85" s="41" customFormat="1" ht="19.5" customHeight="1" x14ac:dyDescent="0.2">
      <c r="A147" s="29"/>
      <c r="B147" s="29"/>
      <c r="C147" s="29"/>
      <c r="D147" s="29"/>
      <c r="E147" s="29"/>
      <c r="F147" s="2"/>
      <c r="G147" s="115"/>
      <c r="H147" s="50"/>
      <c r="I147" s="29"/>
      <c r="J147" s="29"/>
      <c r="K147" s="29"/>
      <c r="L147" s="29"/>
      <c r="M147" s="29"/>
      <c r="N147" s="29"/>
      <c r="O147" s="29"/>
      <c r="P147" s="29"/>
      <c r="Q147" s="29"/>
      <c r="R147" s="29"/>
      <c r="S147" s="29"/>
      <c r="T147" s="29"/>
      <c r="U147" s="29"/>
      <c r="V147" s="29"/>
      <c r="W147" s="40"/>
      <c r="X147" s="56"/>
      <c r="Y147" s="56"/>
      <c r="Z147" s="56"/>
      <c r="AA147" s="56"/>
      <c r="AB147" s="56"/>
      <c r="AC147" s="56"/>
      <c r="AD147" s="56"/>
      <c r="AE147" s="56"/>
      <c r="AF147" s="56"/>
      <c r="AG147" s="56"/>
      <c r="AH147" s="56"/>
      <c r="AI147" s="56"/>
      <c r="AJ147" s="56"/>
      <c r="AK147" s="56"/>
      <c r="AL147" s="56"/>
      <c r="AM147" s="56"/>
      <c r="AN147" s="56"/>
      <c r="AO147" s="56"/>
      <c r="AP147" s="56"/>
      <c r="AQ147" s="56"/>
      <c r="AR147" s="56"/>
      <c r="AS147" s="56"/>
      <c r="AT147" s="56"/>
      <c r="AU147" s="56"/>
      <c r="AV147" s="56"/>
      <c r="AW147" s="56"/>
      <c r="AX147" s="56"/>
      <c r="AY147" s="56"/>
      <c r="AZ147" s="56"/>
      <c r="BA147" s="56"/>
      <c r="BB147" s="56"/>
      <c r="BC147" s="56"/>
      <c r="BD147" s="56"/>
      <c r="BE147" s="56"/>
      <c r="BF147" s="56"/>
      <c r="BG147" s="56"/>
      <c r="BH147" s="56"/>
      <c r="BI147" s="56"/>
      <c r="BJ147" s="56"/>
      <c r="BK147" s="56"/>
      <c r="BL147" s="56"/>
      <c r="BM147" s="56"/>
      <c r="BN147" s="56"/>
      <c r="BO147" s="56"/>
      <c r="BP147" s="56"/>
      <c r="BQ147" s="56"/>
      <c r="BR147" s="56"/>
      <c r="BS147" s="56"/>
      <c r="BT147" s="56"/>
      <c r="BU147" s="56"/>
      <c r="BV147" s="56"/>
      <c r="BW147" s="56"/>
      <c r="BX147" s="56"/>
      <c r="BY147" s="56"/>
      <c r="BZ147" s="56"/>
      <c r="CA147" s="56"/>
      <c r="CB147" s="56"/>
      <c r="CC147" s="56"/>
      <c r="CD147" s="56"/>
      <c r="CE147" s="56"/>
      <c r="CF147" s="56"/>
      <c r="CG147" s="56"/>
    </row>
    <row r="148" spans="1:85" s="41" customFormat="1" ht="19.5" customHeight="1" x14ac:dyDescent="0.2">
      <c r="A148" s="29"/>
      <c r="B148" s="29"/>
      <c r="C148" s="29"/>
      <c r="D148" s="29"/>
      <c r="E148" s="29"/>
      <c r="F148" s="2"/>
      <c r="G148" s="115"/>
      <c r="H148" s="50"/>
      <c r="I148" s="29"/>
      <c r="J148" s="29"/>
      <c r="K148" s="29"/>
      <c r="L148" s="29"/>
      <c r="M148" s="29"/>
      <c r="N148" s="29"/>
      <c r="O148" s="29"/>
      <c r="P148" s="29"/>
      <c r="Q148" s="29"/>
      <c r="R148" s="29"/>
      <c r="S148" s="29"/>
      <c r="T148" s="29"/>
      <c r="U148" s="29"/>
      <c r="V148" s="29"/>
      <c r="W148" s="40"/>
      <c r="X148" s="56"/>
      <c r="Y148" s="56"/>
      <c r="Z148" s="56"/>
      <c r="AA148" s="56"/>
      <c r="AB148" s="56"/>
      <c r="AC148" s="56"/>
      <c r="AD148" s="56"/>
      <c r="AE148" s="56"/>
      <c r="AF148" s="56"/>
      <c r="AG148" s="56"/>
      <c r="AH148" s="56"/>
      <c r="AI148" s="56"/>
      <c r="AJ148" s="56"/>
      <c r="AK148" s="56"/>
      <c r="AL148" s="56"/>
      <c r="AM148" s="56"/>
      <c r="AN148" s="56"/>
      <c r="AO148" s="56"/>
      <c r="AP148" s="56"/>
      <c r="AQ148" s="56"/>
      <c r="AR148" s="56"/>
      <c r="AS148" s="56"/>
      <c r="AT148" s="56"/>
      <c r="AU148" s="56"/>
      <c r="AV148" s="56"/>
      <c r="AW148" s="56"/>
      <c r="AX148" s="56"/>
      <c r="AY148" s="56"/>
      <c r="AZ148" s="56"/>
      <c r="BA148" s="56"/>
      <c r="BB148" s="56"/>
      <c r="BC148" s="56"/>
      <c r="BD148" s="56"/>
      <c r="BE148" s="56"/>
      <c r="BF148" s="56"/>
      <c r="BG148" s="56"/>
      <c r="BH148" s="56"/>
      <c r="BI148" s="56"/>
      <c r="BJ148" s="56"/>
      <c r="BK148" s="56"/>
      <c r="BL148" s="56"/>
      <c r="BM148" s="56"/>
      <c r="BN148" s="56"/>
      <c r="BO148" s="56"/>
      <c r="BP148" s="56"/>
      <c r="BQ148" s="56"/>
      <c r="BR148" s="56"/>
      <c r="BS148" s="56"/>
      <c r="BT148" s="56"/>
      <c r="BU148" s="56"/>
      <c r="BV148" s="56"/>
      <c r="BW148" s="56"/>
      <c r="BX148" s="56"/>
      <c r="BY148" s="56"/>
      <c r="BZ148" s="56"/>
      <c r="CA148" s="56"/>
      <c r="CB148" s="56"/>
      <c r="CC148" s="56"/>
      <c r="CD148" s="56"/>
      <c r="CE148" s="56"/>
      <c r="CF148" s="56"/>
      <c r="CG148" s="56"/>
    </row>
    <row r="149" spans="1:85" s="41" customFormat="1" ht="19.5" customHeight="1" x14ac:dyDescent="0.2">
      <c r="A149" s="29"/>
      <c r="B149" s="29"/>
      <c r="C149" s="29"/>
      <c r="D149" s="29"/>
      <c r="E149" s="29"/>
      <c r="F149" s="2"/>
      <c r="G149" s="115"/>
      <c r="H149" s="50"/>
      <c r="I149" s="29"/>
      <c r="J149" s="29"/>
      <c r="K149" s="29"/>
      <c r="L149" s="29"/>
      <c r="M149" s="29"/>
      <c r="N149" s="29"/>
      <c r="O149" s="29"/>
      <c r="P149" s="29"/>
      <c r="Q149" s="29"/>
      <c r="R149" s="29"/>
      <c r="S149" s="29"/>
      <c r="T149" s="29"/>
      <c r="U149" s="29"/>
      <c r="V149" s="29"/>
      <c r="W149" s="40"/>
      <c r="X149" s="56"/>
      <c r="Y149" s="56"/>
      <c r="Z149" s="56"/>
      <c r="AA149" s="56"/>
      <c r="AB149" s="56"/>
      <c r="AC149" s="56"/>
      <c r="AD149" s="56"/>
      <c r="AE149" s="56"/>
      <c r="AF149" s="56"/>
      <c r="AG149" s="56"/>
      <c r="AH149" s="56"/>
      <c r="AI149" s="56"/>
      <c r="AJ149" s="56"/>
      <c r="AK149" s="56"/>
      <c r="AL149" s="56"/>
      <c r="AM149" s="56"/>
      <c r="AN149" s="56"/>
      <c r="AO149" s="56"/>
      <c r="AP149" s="56"/>
      <c r="AQ149" s="56"/>
      <c r="AR149" s="56"/>
      <c r="AS149" s="56"/>
      <c r="AT149" s="56"/>
      <c r="AU149" s="56"/>
      <c r="AV149" s="56"/>
      <c r="AW149" s="56"/>
      <c r="AX149" s="56"/>
      <c r="AY149" s="56"/>
      <c r="AZ149" s="56"/>
      <c r="BA149" s="56"/>
      <c r="BB149" s="56"/>
      <c r="BC149" s="56"/>
      <c r="BD149" s="56"/>
      <c r="BE149" s="56"/>
      <c r="BF149" s="56"/>
      <c r="BG149" s="56"/>
      <c r="BH149" s="56"/>
      <c r="BI149" s="56"/>
      <c r="BJ149" s="56"/>
      <c r="BK149" s="56"/>
      <c r="BL149" s="56"/>
      <c r="BM149" s="56"/>
      <c r="BN149" s="56"/>
      <c r="BO149" s="56"/>
      <c r="BP149" s="56"/>
      <c r="BQ149" s="56"/>
      <c r="BR149" s="56"/>
      <c r="BS149" s="56"/>
      <c r="BT149" s="56"/>
      <c r="BU149" s="56"/>
      <c r="BV149" s="56"/>
      <c r="BW149" s="56"/>
      <c r="BX149" s="56"/>
      <c r="BY149" s="56"/>
      <c r="BZ149" s="56"/>
      <c r="CA149" s="56"/>
      <c r="CB149" s="56"/>
      <c r="CC149" s="56"/>
      <c r="CD149" s="56"/>
      <c r="CE149" s="56"/>
      <c r="CF149" s="56"/>
      <c r="CG149" s="56"/>
    </row>
    <row r="150" spans="1:85" s="41" customFormat="1" ht="19.5" customHeight="1" x14ac:dyDescent="0.2">
      <c r="A150" s="29"/>
      <c r="B150" s="29"/>
      <c r="C150" s="29"/>
      <c r="D150" s="29"/>
      <c r="E150" s="29"/>
      <c r="F150" s="2"/>
      <c r="G150" s="115"/>
      <c r="H150" s="50"/>
      <c r="I150" s="29"/>
      <c r="J150" s="29"/>
      <c r="K150" s="29"/>
      <c r="L150" s="29"/>
      <c r="M150" s="29"/>
      <c r="N150" s="29"/>
      <c r="O150" s="29"/>
      <c r="P150" s="29"/>
      <c r="Q150" s="29"/>
      <c r="R150" s="29"/>
      <c r="S150" s="29"/>
      <c r="T150" s="29"/>
      <c r="U150" s="29"/>
      <c r="V150" s="29"/>
      <c r="W150" s="40"/>
      <c r="X150" s="56"/>
      <c r="Y150" s="56"/>
      <c r="Z150" s="56"/>
      <c r="AA150" s="56"/>
      <c r="AB150" s="56"/>
      <c r="AC150" s="56"/>
      <c r="AD150" s="56"/>
      <c r="AE150" s="56"/>
      <c r="AF150" s="56"/>
      <c r="AG150" s="56"/>
      <c r="AH150" s="56"/>
      <c r="AI150" s="56"/>
      <c r="AJ150" s="56"/>
      <c r="AK150" s="56"/>
      <c r="AL150" s="56"/>
      <c r="AM150" s="56"/>
      <c r="AN150" s="56"/>
      <c r="AO150" s="56"/>
      <c r="AP150" s="56"/>
      <c r="AQ150" s="56"/>
      <c r="AR150" s="56"/>
      <c r="AS150" s="56"/>
      <c r="AT150" s="56"/>
      <c r="AU150" s="56"/>
      <c r="AV150" s="56"/>
      <c r="AW150" s="56"/>
      <c r="AX150" s="56"/>
      <c r="AY150" s="56"/>
      <c r="AZ150" s="56"/>
      <c r="BA150" s="56"/>
      <c r="BB150" s="56"/>
      <c r="BC150" s="56"/>
      <c r="BD150" s="56"/>
      <c r="BE150" s="56"/>
      <c r="BF150" s="56"/>
      <c r="BG150" s="56"/>
      <c r="BH150" s="56"/>
      <c r="BI150" s="56"/>
      <c r="BJ150" s="56"/>
      <c r="BK150" s="56"/>
      <c r="BL150" s="56"/>
      <c r="BM150" s="56"/>
      <c r="BN150" s="56"/>
      <c r="BO150" s="56"/>
      <c r="BP150" s="56"/>
      <c r="BQ150" s="56"/>
      <c r="BR150" s="56"/>
      <c r="BS150" s="56"/>
      <c r="BT150" s="56"/>
      <c r="BU150" s="56"/>
      <c r="BV150" s="56"/>
      <c r="BW150" s="56"/>
      <c r="BX150" s="56"/>
      <c r="BY150" s="56"/>
      <c r="BZ150" s="56"/>
      <c r="CA150" s="56"/>
      <c r="CB150" s="56"/>
      <c r="CC150" s="56"/>
      <c r="CD150" s="56"/>
      <c r="CE150" s="56"/>
      <c r="CF150" s="56"/>
      <c r="CG150" s="56"/>
    </row>
    <row r="151" spans="1:85" s="48" customFormat="1" ht="19.5" customHeight="1" x14ac:dyDescent="0.2">
      <c r="A151" s="29"/>
      <c r="B151" s="29"/>
      <c r="C151" s="29"/>
      <c r="D151" s="29"/>
      <c r="E151" s="29"/>
      <c r="F151" s="116"/>
      <c r="G151" s="115"/>
      <c r="H151" s="50"/>
      <c r="I151" s="29"/>
      <c r="J151" s="29"/>
      <c r="K151" s="29"/>
      <c r="L151" s="29"/>
      <c r="M151" s="29"/>
      <c r="N151" s="29"/>
      <c r="O151" s="29"/>
      <c r="P151" s="29"/>
      <c r="Q151" s="43"/>
      <c r="R151" s="43"/>
      <c r="S151" s="43"/>
      <c r="T151" s="43"/>
      <c r="U151" s="43"/>
      <c r="V151" s="43"/>
      <c r="W151" s="66"/>
      <c r="X151" s="56"/>
      <c r="Y151" s="56"/>
      <c r="Z151" s="56"/>
      <c r="AA151" s="56"/>
      <c r="AB151" s="56"/>
      <c r="AC151" s="56"/>
      <c r="AD151" s="56"/>
      <c r="AE151" s="56"/>
      <c r="AF151" s="56"/>
      <c r="AG151" s="56"/>
      <c r="AH151" s="56"/>
      <c r="AI151" s="56"/>
      <c r="AJ151" s="56"/>
      <c r="AK151" s="56"/>
      <c r="AL151" s="56"/>
      <c r="AM151" s="56"/>
      <c r="AN151" s="56"/>
      <c r="AO151" s="56"/>
      <c r="AP151" s="56"/>
      <c r="AQ151" s="56"/>
      <c r="AR151" s="56"/>
      <c r="AS151" s="56"/>
      <c r="AT151" s="56"/>
      <c r="AU151" s="56"/>
      <c r="AV151" s="56"/>
      <c r="AW151" s="56"/>
      <c r="AX151" s="56"/>
      <c r="AY151" s="56"/>
      <c r="AZ151" s="56"/>
      <c r="BA151" s="56"/>
      <c r="BB151" s="56"/>
      <c r="BC151" s="56"/>
      <c r="BD151" s="56"/>
      <c r="BE151" s="56"/>
      <c r="BF151" s="56"/>
      <c r="BG151" s="56"/>
      <c r="BH151" s="56"/>
      <c r="BI151" s="56"/>
      <c r="BJ151" s="56"/>
      <c r="BK151" s="56"/>
      <c r="BL151" s="56"/>
      <c r="BM151" s="56"/>
      <c r="BN151" s="56"/>
      <c r="BO151" s="56"/>
      <c r="BP151" s="56"/>
      <c r="BQ151" s="56"/>
      <c r="BR151" s="56"/>
      <c r="BS151" s="56"/>
      <c r="BT151" s="56"/>
      <c r="BU151" s="56"/>
      <c r="BV151" s="56"/>
      <c r="BW151" s="56"/>
      <c r="BX151" s="56"/>
      <c r="BY151" s="56"/>
      <c r="BZ151" s="56"/>
      <c r="CA151" s="56"/>
      <c r="CB151" s="56"/>
      <c r="CC151" s="56"/>
      <c r="CD151" s="56"/>
      <c r="CE151" s="56"/>
      <c r="CF151" s="56"/>
      <c r="CG151" s="56"/>
    </row>
    <row r="152" spans="1:85" s="41" customFormat="1" ht="19.5" customHeight="1" x14ac:dyDescent="0.2">
      <c r="A152" s="29"/>
      <c r="B152" s="29"/>
      <c r="C152" s="29"/>
      <c r="D152" s="29"/>
      <c r="E152" s="29"/>
      <c r="F152" s="2"/>
      <c r="G152" s="115"/>
      <c r="H152" s="39"/>
      <c r="I152" s="29"/>
      <c r="J152" s="29"/>
      <c r="K152" s="29"/>
      <c r="L152" s="29"/>
      <c r="M152" s="29"/>
      <c r="N152" s="29"/>
      <c r="O152" s="29"/>
      <c r="P152" s="29"/>
      <c r="Q152" s="29"/>
      <c r="R152" s="29"/>
      <c r="S152" s="29"/>
      <c r="T152" s="29"/>
      <c r="U152" s="29"/>
      <c r="V152" s="29"/>
      <c r="W152" s="40"/>
      <c r="X152" s="56"/>
      <c r="Y152" s="56"/>
      <c r="Z152" s="56"/>
      <c r="AA152" s="56"/>
      <c r="AB152" s="56"/>
      <c r="AC152" s="56"/>
      <c r="AD152" s="56"/>
      <c r="AE152" s="56"/>
      <c r="AF152" s="56"/>
      <c r="AG152" s="56"/>
      <c r="AH152" s="56"/>
      <c r="AI152" s="56"/>
      <c r="AJ152" s="56"/>
      <c r="AK152" s="56"/>
      <c r="AL152" s="56"/>
      <c r="AM152" s="56"/>
      <c r="AN152" s="56"/>
      <c r="AO152" s="56"/>
      <c r="AP152" s="56"/>
      <c r="AQ152" s="56"/>
      <c r="AR152" s="56"/>
      <c r="AS152" s="56"/>
      <c r="AT152" s="56"/>
      <c r="AU152" s="56"/>
      <c r="AV152" s="56"/>
      <c r="AW152" s="56"/>
      <c r="AX152" s="56"/>
      <c r="AY152" s="56"/>
      <c r="AZ152" s="56"/>
      <c r="BA152" s="56"/>
      <c r="BB152" s="56"/>
      <c r="BC152" s="56"/>
      <c r="BD152" s="56"/>
      <c r="BE152" s="56"/>
      <c r="BF152" s="56"/>
      <c r="BG152" s="56"/>
      <c r="BH152" s="56"/>
      <c r="BI152" s="56"/>
      <c r="BJ152" s="56"/>
      <c r="BK152" s="56"/>
      <c r="BL152" s="56"/>
      <c r="BM152" s="56"/>
      <c r="BN152" s="56"/>
      <c r="BO152" s="56"/>
      <c r="BP152" s="56"/>
      <c r="BQ152" s="56"/>
      <c r="BR152" s="56"/>
      <c r="BS152" s="56"/>
      <c r="BT152" s="56"/>
      <c r="BU152" s="56"/>
      <c r="BV152" s="56"/>
      <c r="BW152" s="56"/>
      <c r="BX152" s="56"/>
      <c r="BY152" s="56"/>
      <c r="BZ152" s="56"/>
      <c r="CA152" s="56"/>
      <c r="CB152" s="56"/>
      <c r="CC152" s="56"/>
      <c r="CD152" s="56"/>
      <c r="CE152" s="56"/>
      <c r="CF152" s="56"/>
      <c r="CG152" s="56"/>
    </row>
    <row r="153" spans="1:85" s="41" customFormat="1" ht="19.5" customHeight="1" x14ac:dyDescent="0.2">
      <c r="A153" s="29"/>
      <c r="B153" s="29"/>
      <c r="C153" s="29"/>
      <c r="D153" s="29"/>
      <c r="E153" s="29"/>
      <c r="F153" s="2"/>
      <c r="G153" s="115"/>
      <c r="H153" s="39"/>
      <c r="I153" s="29"/>
      <c r="J153" s="29"/>
      <c r="K153" s="29"/>
      <c r="L153" s="29"/>
      <c r="M153" s="29"/>
      <c r="N153" s="29"/>
      <c r="O153" s="29"/>
      <c r="P153" s="29"/>
      <c r="Q153" s="29"/>
      <c r="R153" s="29"/>
      <c r="S153" s="29"/>
      <c r="T153" s="29"/>
      <c r="U153" s="29"/>
      <c r="V153" s="29"/>
      <c r="W153" s="40"/>
      <c r="X153" s="56"/>
      <c r="Y153" s="56"/>
      <c r="Z153" s="56"/>
      <c r="AA153" s="56"/>
      <c r="AB153" s="56"/>
      <c r="AC153" s="56"/>
      <c r="AD153" s="56"/>
      <c r="AE153" s="56"/>
      <c r="AF153" s="56"/>
      <c r="AG153" s="56"/>
      <c r="AH153" s="56"/>
      <c r="AI153" s="56"/>
      <c r="AJ153" s="56"/>
      <c r="AK153" s="56"/>
      <c r="AL153" s="56"/>
      <c r="AM153" s="56"/>
      <c r="AN153" s="56"/>
      <c r="AO153" s="56"/>
      <c r="AP153" s="56"/>
      <c r="AQ153" s="56"/>
      <c r="AR153" s="56"/>
      <c r="AS153" s="56"/>
      <c r="AT153" s="56"/>
      <c r="AU153" s="56"/>
      <c r="AV153" s="56"/>
      <c r="AW153" s="56"/>
      <c r="AX153" s="56"/>
      <c r="AY153" s="56"/>
      <c r="AZ153" s="56"/>
      <c r="BA153" s="56"/>
      <c r="BB153" s="56"/>
      <c r="BC153" s="56"/>
      <c r="BD153" s="56"/>
      <c r="BE153" s="56"/>
      <c r="BF153" s="56"/>
      <c r="BG153" s="56"/>
      <c r="BH153" s="56"/>
      <c r="BI153" s="56"/>
      <c r="BJ153" s="56"/>
      <c r="BK153" s="56"/>
      <c r="BL153" s="56"/>
      <c r="BM153" s="56"/>
      <c r="BN153" s="56"/>
      <c r="BO153" s="56"/>
      <c r="BP153" s="56"/>
      <c r="BQ153" s="56"/>
      <c r="BR153" s="56"/>
      <c r="BS153" s="56"/>
      <c r="BT153" s="56"/>
      <c r="BU153" s="56"/>
      <c r="BV153" s="56"/>
      <c r="BW153" s="56"/>
      <c r="BX153" s="56"/>
      <c r="BY153" s="56"/>
      <c r="BZ153" s="56"/>
      <c r="CA153" s="56"/>
      <c r="CB153" s="56"/>
      <c r="CC153" s="56"/>
      <c r="CD153" s="56"/>
      <c r="CE153" s="56"/>
      <c r="CF153" s="56"/>
      <c r="CG153" s="56"/>
    </row>
    <row r="154" spans="1:85" s="41" customFormat="1" ht="19.5" customHeight="1" x14ac:dyDescent="0.2">
      <c r="A154" s="29"/>
      <c r="B154" s="29"/>
      <c r="C154" s="29"/>
      <c r="D154" s="29"/>
      <c r="E154" s="29"/>
      <c r="F154" s="2"/>
      <c r="G154" s="115"/>
      <c r="H154" s="39"/>
      <c r="I154" s="29"/>
      <c r="J154" s="29"/>
      <c r="K154" s="29"/>
      <c r="L154" s="29"/>
      <c r="M154" s="29"/>
      <c r="N154" s="29"/>
      <c r="O154" s="29"/>
      <c r="P154" s="29"/>
      <c r="Q154" s="29"/>
      <c r="R154" s="29"/>
      <c r="S154" s="29"/>
      <c r="T154" s="29"/>
      <c r="U154" s="29"/>
      <c r="V154" s="29"/>
      <c r="W154" s="40"/>
      <c r="X154" s="56"/>
      <c r="Y154" s="56"/>
      <c r="Z154" s="56"/>
      <c r="AA154" s="56"/>
      <c r="AB154" s="56"/>
      <c r="AC154" s="56"/>
      <c r="AD154" s="56"/>
      <c r="AE154" s="56"/>
      <c r="AF154" s="56"/>
      <c r="AG154" s="56"/>
      <c r="AH154" s="56"/>
      <c r="AI154" s="56"/>
      <c r="AJ154" s="56"/>
      <c r="AK154" s="56"/>
      <c r="AL154" s="56"/>
      <c r="AM154" s="56"/>
      <c r="AN154" s="56"/>
      <c r="AO154" s="56"/>
      <c r="AP154" s="56"/>
      <c r="AQ154" s="56"/>
      <c r="AR154" s="56"/>
      <c r="AS154" s="56"/>
      <c r="AT154" s="56"/>
      <c r="AU154" s="56"/>
      <c r="AV154" s="56"/>
      <c r="AW154" s="56"/>
      <c r="AX154" s="56"/>
      <c r="AY154" s="56"/>
      <c r="AZ154" s="56"/>
      <c r="BA154" s="56"/>
      <c r="BB154" s="56"/>
      <c r="BC154" s="56"/>
      <c r="BD154" s="56"/>
      <c r="BE154" s="56"/>
      <c r="BF154" s="56"/>
      <c r="BG154" s="56"/>
      <c r="BH154" s="56"/>
      <c r="BI154" s="56"/>
      <c r="BJ154" s="56"/>
      <c r="BK154" s="56"/>
      <c r="BL154" s="56"/>
      <c r="BM154" s="56"/>
      <c r="BN154" s="56"/>
      <c r="BO154" s="56"/>
      <c r="BP154" s="56"/>
      <c r="BQ154" s="56"/>
      <c r="BR154" s="56"/>
      <c r="BS154" s="56"/>
      <c r="BT154" s="56"/>
      <c r="BU154" s="56"/>
      <c r="BV154" s="56"/>
      <c r="BW154" s="56"/>
      <c r="BX154" s="56"/>
      <c r="BY154" s="56"/>
      <c r="BZ154" s="56"/>
      <c r="CA154" s="56"/>
      <c r="CB154" s="56"/>
      <c r="CC154" s="56"/>
      <c r="CD154" s="56"/>
      <c r="CE154" s="56"/>
      <c r="CF154" s="56"/>
      <c r="CG154" s="56"/>
    </row>
    <row r="155" spans="1:85" s="41" customFormat="1" ht="19.5" customHeight="1" x14ac:dyDescent="0.2">
      <c r="A155" s="29"/>
      <c r="B155" s="29"/>
      <c r="C155" s="29"/>
      <c r="D155" s="29"/>
      <c r="E155" s="29"/>
      <c r="F155" s="2"/>
      <c r="G155" s="115"/>
      <c r="H155" s="39"/>
      <c r="I155" s="29"/>
      <c r="J155" s="29"/>
      <c r="K155" s="29"/>
      <c r="L155" s="29"/>
      <c r="M155" s="29"/>
      <c r="N155" s="29"/>
      <c r="O155" s="29"/>
      <c r="P155" s="29"/>
      <c r="Q155" s="29"/>
      <c r="R155" s="29"/>
      <c r="S155" s="29"/>
      <c r="T155" s="29"/>
      <c r="U155" s="29"/>
      <c r="V155" s="29"/>
      <c r="W155" s="40"/>
      <c r="X155" s="56"/>
      <c r="Y155" s="56"/>
      <c r="Z155" s="56"/>
      <c r="AA155" s="56"/>
      <c r="AB155" s="56"/>
      <c r="AC155" s="56"/>
      <c r="AD155" s="56"/>
      <c r="AE155" s="56"/>
      <c r="AF155" s="56"/>
      <c r="AG155" s="56"/>
      <c r="AH155" s="56"/>
      <c r="AI155" s="56"/>
      <c r="AJ155" s="56"/>
      <c r="AK155" s="56"/>
      <c r="AL155" s="56"/>
      <c r="AM155" s="56"/>
      <c r="AN155" s="56"/>
      <c r="AO155" s="56"/>
      <c r="AP155" s="56"/>
      <c r="AQ155" s="56"/>
      <c r="AR155" s="56"/>
      <c r="AS155" s="56"/>
      <c r="AT155" s="56"/>
      <c r="AU155" s="56"/>
      <c r="AV155" s="56"/>
      <c r="AW155" s="56"/>
      <c r="AX155" s="56"/>
      <c r="AY155" s="56"/>
      <c r="AZ155" s="56"/>
      <c r="BA155" s="56"/>
      <c r="BB155" s="56"/>
      <c r="BC155" s="56"/>
      <c r="BD155" s="56"/>
      <c r="BE155" s="56"/>
      <c r="BF155" s="56"/>
      <c r="BG155" s="56"/>
      <c r="BH155" s="56"/>
      <c r="BI155" s="56"/>
      <c r="BJ155" s="56"/>
      <c r="BK155" s="56"/>
      <c r="BL155" s="56"/>
      <c r="BM155" s="56"/>
      <c r="BN155" s="56"/>
      <c r="BO155" s="56"/>
      <c r="BP155" s="56"/>
      <c r="BQ155" s="56"/>
      <c r="BR155" s="56"/>
      <c r="BS155" s="56"/>
      <c r="BT155" s="56"/>
      <c r="BU155" s="56"/>
      <c r="BV155" s="56"/>
      <c r="BW155" s="56"/>
      <c r="BX155" s="56"/>
      <c r="BY155" s="56"/>
      <c r="BZ155" s="56"/>
      <c r="CA155" s="56"/>
      <c r="CB155" s="56"/>
      <c r="CC155" s="56"/>
      <c r="CD155" s="56"/>
      <c r="CE155" s="56"/>
      <c r="CF155" s="56"/>
      <c r="CG155" s="56"/>
    </row>
    <row r="156" spans="1:85" s="41" customFormat="1" ht="19.5" customHeight="1" x14ac:dyDescent="0.2">
      <c r="A156" s="29"/>
      <c r="B156" s="29"/>
      <c r="C156" s="29"/>
      <c r="D156" s="29"/>
      <c r="E156" s="29"/>
      <c r="F156" s="2"/>
      <c r="G156" s="115"/>
      <c r="H156" s="39"/>
      <c r="I156" s="29"/>
      <c r="J156" s="29"/>
      <c r="K156" s="29"/>
      <c r="L156" s="29"/>
      <c r="M156" s="29"/>
      <c r="N156" s="29"/>
      <c r="O156" s="29"/>
      <c r="P156" s="29"/>
      <c r="Q156" s="29"/>
      <c r="R156" s="29"/>
      <c r="S156" s="29"/>
      <c r="T156" s="29"/>
      <c r="U156" s="29"/>
      <c r="V156" s="29"/>
      <c r="W156" s="40"/>
      <c r="X156" s="56"/>
      <c r="Y156" s="56"/>
      <c r="Z156" s="56"/>
      <c r="AA156" s="56"/>
      <c r="AB156" s="56"/>
      <c r="AC156" s="56"/>
      <c r="AD156" s="56"/>
      <c r="AE156" s="56"/>
      <c r="AF156" s="56"/>
      <c r="AG156" s="56"/>
      <c r="AH156" s="56"/>
      <c r="AI156" s="56"/>
      <c r="AJ156" s="56"/>
      <c r="AK156" s="56"/>
      <c r="AL156" s="56"/>
      <c r="AM156" s="56"/>
      <c r="AN156" s="56"/>
      <c r="AO156" s="56"/>
      <c r="AP156" s="56"/>
      <c r="AQ156" s="56"/>
      <c r="AR156" s="56"/>
      <c r="AS156" s="56"/>
      <c r="AT156" s="56"/>
      <c r="AU156" s="56"/>
      <c r="AV156" s="56"/>
      <c r="AW156" s="56"/>
      <c r="AX156" s="56"/>
      <c r="AY156" s="56"/>
      <c r="AZ156" s="56"/>
      <c r="BA156" s="56"/>
      <c r="BB156" s="56"/>
      <c r="BC156" s="56"/>
      <c r="BD156" s="56"/>
      <c r="BE156" s="56"/>
      <c r="BF156" s="56"/>
      <c r="BG156" s="56"/>
      <c r="BH156" s="56"/>
      <c r="BI156" s="56"/>
      <c r="BJ156" s="56"/>
      <c r="BK156" s="56"/>
      <c r="BL156" s="56"/>
      <c r="BM156" s="56"/>
      <c r="BN156" s="56"/>
      <c r="BO156" s="56"/>
      <c r="BP156" s="56"/>
      <c r="BQ156" s="56"/>
      <c r="BR156" s="56"/>
      <c r="BS156" s="56"/>
      <c r="BT156" s="56"/>
      <c r="BU156" s="56"/>
      <c r="BV156" s="56"/>
      <c r="BW156" s="56"/>
      <c r="BX156" s="56"/>
      <c r="BY156" s="56"/>
      <c r="BZ156" s="56"/>
      <c r="CA156" s="56"/>
      <c r="CB156" s="56"/>
      <c r="CC156" s="56"/>
      <c r="CD156" s="56"/>
      <c r="CE156" s="56"/>
      <c r="CF156" s="56"/>
      <c r="CG156" s="56"/>
    </row>
    <row r="157" spans="1:85" s="48" customFormat="1" ht="19.5" customHeight="1" x14ac:dyDescent="0.2">
      <c r="A157" s="29"/>
      <c r="B157" s="29"/>
      <c r="C157" s="29"/>
      <c r="D157" s="29"/>
      <c r="E157" s="29"/>
      <c r="F157" s="2"/>
      <c r="G157" s="115"/>
      <c r="H157" s="39"/>
      <c r="I157" s="29"/>
      <c r="J157" s="29"/>
      <c r="K157" s="29"/>
      <c r="L157" s="29"/>
      <c r="M157" s="29"/>
      <c r="N157" s="29"/>
      <c r="O157" s="29"/>
      <c r="P157" s="29"/>
      <c r="Q157" s="43"/>
      <c r="R157" s="43"/>
      <c r="S157" s="43"/>
      <c r="T157" s="43"/>
      <c r="U157" s="43"/>
      <c r="V157" s="43"/>
      <c r="W157" s="66"/>
      <c r="X157" s="56"/>
      <c r="Y157" s="56"/>
      <c r="Z157" s="56"/>
      <c r="AA157" s="56"/>
      <c r="AB157" s="56"/>
      <c r="AC157" s="56"/>
      <c r="AD157" s="56"/>
      <c r="AE157" s="56"/>
      <c r="AF157" s="56"/>
      <c r="AG157" s="56"/>
      <c r="AH157" s="56"/>
      <c r="AI157" s="56"/>
      <c r="AJ157" s="56"/>
      <c r="AK157" s="56"/>
      <c r="AL157" s="56"/>
      <c r="AM157" s="56"/>
      <c r="AN157" s="56"/>
      <c r="AO157" s="56"/>
      <c r="AP157" s="56"/>
      <c r="AQ157" s="56"/>
      <c r="AR157" s="56"/>
      <c r="AS157" s="56"/>
      <c r="AT157" s="56"/>
      <c r="AU157" s="56"/>
      <c r="AV157" s="56"/>
      <c r="AW157" s="56"/>
      <c r="AX157" s="56"/>
      <c r="AY157" s="56"/>
      <c r="AZ157" s="56"/>
      <c r="BA157" s="56"/>
      <c r="BB157" s="56"/>
      <c r="BC157" s="56"/>
      <c r="BD157" s="56"/>
      <c r="BE157" s="56"/>
      <c r="BF157" s="56"/>
      <c r="BG157" s="56"/>
      <c r="BH157" s="56"/>
      <c r="BI157" s="56"/>
      <c r="BJ157" s="56"/>
      <c r="BK157" s="56"/>
      <c r="BL157" s="56"/>
      <c r="BM157" s="56"/>
      <c r="BN157" s="56"/>
      <c r="BO157" s="56"/>
      <c r="BP157" s="56"/>
      <c r="BQ157" s="56"/>
      <c r="BR157" s="56"/>
      <c r="BS157" s="56"/>
      <c r="BT157" s="56"/>
      <c r="BU157" s="56"/>
      <c r="BV157" s="56"/>
      <c r="BW157" s="56"/>
      <c r="BX157" s="56"/>
      <c r="BY157" s="56"/>
      <c r="BZ157" s="56"/>
      <c r="CA157" s="56"/>
      <c r="CB157" s="56"/>
      <c r="CC157" s="56"/>
      <c r="CD157" s="56"/>
      <c r="CE157" s="56"/>
      <c r="CF157" s="56"/>
      <c r="CG157" s="56"/>
    </row>
    <row r="158" spans="1:85" s="41" customFormat="1" ht="19.5" customHeight="1" x14ac:dyDescent="0.2">
      <c r="A158" s="29"/>
      <c r="B158" s="29"/>
      <c r="C158" s="29"/>
      <c r="D158" s="29"/>
      <c r="E158" s="29"/>
      <c r="F158" s="2"/>
      <c r="G158" s="115"/>
      <c r="H158" s="39"/>
      <c r="I158" s="29"/>
      <c r="J158" s="29"/>
      <c r="K158" s="29"/>
      <c r="L158" s="29"/>
      <c r="M158" s="29"/>
      <c r="N158" s="29"/>
      <c r="O158" s="29"/>
      <c r="P158" s="29"/>
      <c r="Q158" s="29"/>
      <c r="R158" s="29"/>
      <c r="S158" s="29"/>
      <c r="T158" s="29"/>
      <c r="U158" s="29"/>
      <c r="V158" s="29"/>
      <c r="W158" s="40"/>
      <c r="X158" s="56"/>
      <c r="Y158" s="56"/>
      <c r="Z158" s="56"/>
      <c r="AA158" s="56"/>
      <c r="AB158" s="56"/>
      <c r="AC158" s="56"/>
      <c r="AD158" s="56"/>
      <c r="AE158" s="56"/>
      <c r="AF158" s="56"/>
      <c r="AG158" s="56"/>
      <c r="AH158" s="56"/>
      <c r="AI158" s="56"/>
      <c r="AJ158" s="56"/>
      <c r="AK158" s="56"/>
      <c r="AL158" s="56"/>
      <c r="AM158" s="56"/>
      <c r="AN158" s="56"/>
      <c r="AO158" s="56"/>
      <c r="AP158" s="56"/>
      <c r="AQ158" s="56"/>
      <c r="AR158" s="56"/>
      <c r="AS158" s="56"/>
      <c r="AT158" s="56"/>
      <c r="AU158" s="56"/>
      <c r="AV158" s="56"/>
      <c r="AW158" s="56"/>
      <c r="AX158" s="56"/>
      <c r="AY158" s="56"/>
      <c r="AZ158" s="56"/>
      <c r="BA158" s="56"/>
      <c r="BB158" s="56"/>
      <c r="BC158" s="56"/>
      <c r="BD158" s="56"/>
      <c r="BE158" s="56"/>
      <c r="BF158" s="56"/>
      <c r="BG158" s="56"/>
      <c r="BH158" s="56"/>
      <c r="BI158" s="56"/>
      <c r="BJ158" s="56"/>
      <c r="BK158" s="56"/>
      <c r="BL158" s="56"/>
      <c r="BM158" s="56"/>
      <c r="BN158" s="56"/>
      <c r="BO158" s="56"/>
      <c r="BP158" s="56"/>
      <c r="BQ158" s="56"/>
      <c r="BR158" s="56"/>
      <c r="BS158" s="56"/>
      <c r="BT158" s="56"/>
      <c r="BU158" s="56"/>
      <c r="BV158" s="56"/>
      <c r="BW158" s="56"/>
      <c r="BX158" s="56"/>
      <c r="BY158" s="56"/>
      <c r="BZ158" s="56"/>
      <c r="CA158" s="56"/>
      <c r="CB158" s="56"/>
      <c r="CC158" s="56"/>
      <c r="CD158" s="56"/>
      <c r="CE158" s="56"/>
      <c r="CF158" s="56"/>
      <c r="CG158" s="56"/>
    </row>
    <row r="159" spans="1:85" s="41" customFormat="1" ht="19.5" customHeight="1" x14ac:dyDescent="0.2">
      <c r="A159" s="29"/>
      <c r="B159" s="29"/>
      <c r="C159" s="29"/>
      <c r="D159" s="29"/>
      <c r="E159" s="29"/>
      <c r="F159" s="2"/>
      <c r="G159" s="115"/>
      <c r="H159" s="39"/>
      <c r="I159" s="29"/>
      <c r="J159" s="29"/>
      <c r="K159" s="29"/>
      <c r="L159" s="29"/>
      <c r="M159" s="29"/>
      <c r="N159" s="29"/>
      <c r="O159" s="29"/>
      <c r="P159" s="29"/>
      <c r="Q159" s="29"/>
      <c r="R159" s="29"/>
      <c r="S159" s="29"/>
      <c r="T159" s="29"/>
      <c r="U159" s="29"/>
      <c r="V159" s="29"/>
      <c r="W159" s="40"/>
      <c r="X159" s="56"/>
      <c r="Y159" s="56"/>
      <c r="Z159" s="56"/>
      <c r="AA159" s="56"/>
      <c r="AB159" s="56"/>
      <c r="AC159" s="56"/>
      <c r="AD159" s="56"/>
      <c r="AE159" s="56"/>
      <c r="AF159" s="56"/>
      <c r="AG159" s="56"/>
      <c r="AH159" s="56"/>
      <c r="AI159" s="56"/>
      <c r="AJ159" s="56"/>
      <c r="AK159" s="56"/>
      <c r="AL159" s="56"/>
      <c r="AM159" s="56"/>
      <c r="AN159" s="56"/>
      <c r="AO159" s="56"/>
      <c r="AP159" s="56"/>
      <c r="AQ159" s="56"/>
      <c r="AR159" s="56"/>
      <c r="AS159" s="56"/>
      <c r="AT159" s="56"/>
      <c r="AU159" s="56"/>
      <c r="AV159" s="56"/>
      <c r="AW159" s="56"/>
      <c r="AX159" s="56"/>
      <c r="AY159" s="56"/>
      <c r="AZ159" s="56"/>
      <c r="BA159" s="56"/>
      <c r="BB159" s="56"/>
      <c r="BC159" s="56"/>
      <c r="BD159" s="56"/>
      <c r="BE159" s="56"/>
      <c r="BF159" s="56"/>
      <c r="BG159" s="56"/>
      <c r="BH159" s="56"/>
      <c r="BI159" s="56"/>
      <c r="BJ159" s="56"/>
      <c r="BK159" s="56"/>
      <c r="BL159" s="56"/>
      <c r="BM159" s="56"/>
      <c r="BN159" s="56"/>
      <c r="BO159" s="56"/>
      <c r="BP159" s="56"/>
      <c r="BQ159" s="56"/>
      <c r="BR159" s="56"/>
      <c r="BS159" s="56"/>
      <c r="BT159" s="56"/>
      <c r="BU159" s="56"/>
      <c r="BV159" s="56"/>
      <c r="BW159" s="56"/>
      <c r="BX159" s="56"/>
      <c r="BY159" s="56"/>
      <c r="BZ159" s="56"/>
      <c r="CA159" s="56"/>
      <c r="CB159" s="56"/>
      <c r="CC159" s="56"/>
      <c r="CD159" s="56"/>
      <c r="CE159" s="56"/>
      <c r="CF159" s="56"/>
      <c r="CG159" s="56"/>
    </row>
    <row r="160" spans="1:85" s="41" customFormat="1" ht="19.5" customHeight="1" x14ac:dyDescent="0.2">
      <c r="A160" s="29"/>
      <c r="B160" s="29"/>
      <c r="C160" s="29"/>
      <c r="D160" s="29"/>
      <c r="E160" s="29"/>
      <c r="F160" s="2"/>
      <c r="G160" s="115"/>
      <c r="H160" s="39"/>
      <c r="I160" s="29"/>
      <c r="J160" s="29"/>
      <c r="K160" s="29"/>
      <c r="L160" s="29"/>
      <c r="M160" s="29"/>
      <c r="N160" s="29"/>
      <c r="O160" s="29"/>
      <c r="P160" s="29"/>
      <c r="Q160" s="29"/>
      <c r="R160" s="29"/>
      <c r="S160" s="29"/>
      <c r="T160" s="29"/>
      <c r="U160" s="29"/>
      <c r="V160" s="29"/>
      <c r="W160" s="40"/>
      <c r="X160" s="56"/>
      <c r="Y160" s="56"/>
      <c r="Z160" s="56"/>
      <c r="AA160" s="56"/>
      <c r="AB160" s="56"/>
      <c r="AC160" s="56"/>
      <c r="AD160" s="56"/>
      <c r="AE160" s="56"/>
      <c r="AF160" s="56"/>
      <c r="AG160" s="56"/>
      <c r="AH160" s="56"/>
      <c r="AI160" s="56"/>
      <c r="AJ160" s="56"/>
      <c r="AK160" s="56"/>
      <c r="AL160" s="56"/>
      <c r="AM160" s="56"/>
      <c r="AN160" s="56"/>
      <c r="AO160" s="56"/>
      <c r="AP160" s="56"/>
      <c r="AQ160" s="56"/>
      <c r="AR160" s="56"/>
      <c r="AS160" s="56"/>
      <c r="AT160" s="56"/>
      <c r="AU160" s="56"/>
      <c r="AV160" s="56"/>
      <c r="AW160" s="56"/>
      <c r="AX160" s="56"/>
      <c r="AY160" s="56"/>
      <c r="AZ160" s="56"/>
      <c r="BA160" s="56"/>
      <c r="BB160" s="56"/>
      <c r="BC160" s="56"/>
      <c r="BD160" s="56"/>
      <c r="BE160" s="56"/>
      <c r="BF160" s="56"/>
      <c r="BG160" s="56"/>
      <c r="BH160" s="56"/>
      <c r="BI160" s="56"/>
      <c r="BJ160" s="56"/>
      <c r="BK160" s="56"/>
      <c r="BL160" s="56"/>
      <c r="BM160" s="56"/>
      <c r="BN160" s="56"/>
      <c r="BO160" s="56"/>
      <c r="BP160" s="56"/>
      <c r="BQ160" s="56"/>
      <c r="BR160" s="56"/>
      <c r="BS160" s="56"/>
      <c r="BT160" s="56"/>
      <c r="BU160" s="56"/>
      <c r="BV160" s="56"/>
      <c r="BW160" s="56"/>
      <c r="BX160" s="56"/>
      <c r="BY160" s="56"/>
      <c r="BZ160" s="56"/>
      <c r="CA160" s="56"/>
      <c r="CB160" s="56"/>
      <c r="CC160" s="56"/>
      <c r="CD160" s="56"/>
      <c r="CE160" s="56"/>
      <c r="CF160" s="56"/>
      <c r="CG160" s="56"/>
    </row>
    <row r="161" spans="1:85" s="41" customFormat="1" ht="19.5" customHeight="1" x14ac:dyDescent="0.2">
      <c r="A161" s="29"/>
      <c r="B161" s="29"/>
      <c r="C161" s="29"/>
      <c r="D161" s="29"/>
      <c r="E161" s="29"/>
      <c r="F161" s="2"/>
      <c r="G161" s="115"/>
      <c r="H161" s="39"/>
      <c r="I161" s="29"/>
      <c r="J161" s="29"/>
      <c r="K161" s="29"/>
      <c r="L161" s="29"/>
      <c r="M161" s="29"/>
      <c r="N161" s="29"/>
      <c r="O161" s="29"/>
      <c r="P161" s="29"/>
      <c r="Q161" s="29"/>
      <c r="R161" s="29"/>
      <c r="S161" s="29"/>
      <c r="T161" s="29"/>
      <c r="U161" s="29"/>
      <c r="V161" s="29"/>
      <c r="W161" s="40"/>
      <c r="X161" s="56"/>
      <c r="Y161" s="56"/>
      <c r="Z161" s="56"/>
      <c r="AA161" s="56"/>
      <c r="AB161" s="56"/>
      <c r="AC161" s="56"/>
      <c r="AD161" s="56"/>
      <c r="AE161" s="56"/>
      <c r="AF161" s="56"/>
      <c r="AG161" s="56"/>
      <c r="AH161" s="56"/>
      <c r="AI161" s="56"/>
      <c r="AJ161" s="56"/>
      <c r="AK161" s="56"/>
      <c r="AL161" s="56"/>
      <c r="AM161" s="56"/>
      <c r="AN161" s="56"/>
      <c r="AO161" s="56"/>
      <c r="AP161" s="56"/>
      <c r="AQ161" s="56"/>
      <c r="AR161" s="56"/>
      <c r="AS161" s="56"/>
      <c r="AT161" s="56"/>
      <c r="AU161" s="56"/>
      <c r="AV161" s="56"/>
      <c r="AW161" s="56"/>
      <c r="AX161" s="56"/>
      <c r="AY161" s="56"/>
      <c r="AZ161" s="56"/>
      <c r="BA161" s="56"/>
      <c r="BB161" s="56"/>
      <c r="BC161" s="56"/>
      <c r="BD161" s="56"/>
      <c r="BE161" s="56"/>
      <c r="BF161" s="56"/>
      <c r="BG161" s="56"/>
      <c r="BH161" s="56"/>
      <c r="BI161" s="56"/>
      <c r="BJ161" s="56"/>
      <c r="BK161" s="56"/>
      <c r="BL161" s="56"/>
      <c r="BM161" s="56"/>
      <c r="BN161" s="56"/>
      <c r="BO161" s="56"/>
      <c r="BP161" s="56"/>
      <c r="BQ161" s="56"/>
      <c r="BR161" s="56"/>
      <c r="BS161" s="56"/>
      <c r="BT161" s="56"/>
      <c r="BU161" s="56"/>
      <c r="BV161" s="56"/>
      <c r="BW161" s="56"/>
      <c r="BX161" s="56"/>
      <c r="BY161" s="56"/>
      <c r="BZ161" s="56"/>
      <c r="CA161" s="56"/>
      <c r="CB161" s="56"/>
      <c r="CC161" s="56"/>
      <c r="CD161" s="56"/>
      <c r="CE161" s="56"/>
      <c r="CF161" s="56"/>
      <c r="CG161" s="56"/>
    </row>
    <row r="162" spans="1:85" s="48" customFormat="1" ht="19.5" customHeight="1" x14ac:dyDescent="0.2">
      <c r="A162" s="29"/>
      <c r="B162" s="29"/>
      <c r="C162" s="29"/>
      <c r="D162" s="29"/>
      <c r="E162" s="29"/>
      <c r="F162" s="2"/>
      <c r="G162" s="115"/>
      <c r="H162" s="39"/>
      <c r="I162" s="29"/>
      <c r="J162" s="29"/>
      <c r="K162" s="29"/>
      <c r="L162" s="29"/>
      <c r="M162" s="29"/>
      <c r="N162" s="29"/>
      <c r="O162" s="29"/>
      <c r="P162" s="29"/>
      <c r="Q162" s="43"/>
      <c r="R162" s="43"/>
      <c r="S162" s="43"/>
      <c r="T162" s="43"/>
      <c r="U162" s="43"/>
      <c r="V162" s="43"/>
      <c r="W162" s="66"/>
      <c r="X162" s="56"/>
      <c r="Y162" s="56"/>
      <c r="Z162" s="56"/>
      <c r="AA162" s="56"/>
      <c r="AB162" s="56"/>
      <c r="AC162" s="56"/>
      <c r="AD162" s="56"/>
      <c r="AE162" s="56"/>
      <c r="AF162" s="56"/>
      <c r="AG162" s="56"/>
      <c r="AH162" s="56"/>
      <c r="AI162" s="56"/>
      <c r="AJ162" s="56"/>
      <c r="AK162" s="56"/>
      <c r="AL162" s="56"/>
      <c r="AM162" s="56"/>
      <c r="AN162" s="56"/>
      <c r="AO162" s="56"/>
      <c r="AP162" s="56"/>
      <c r="AQ162" s="56"/>
      <c r="AR162" s="56"/>
      <c r="AS162" s="56"/>
      <c r="AT162" s="56"/>
      <c r="AU162" s="56"/>
      <c r="AV162" s="56"/>
      <c r="AW162" s="56"/>
      <c r="AX162" s="56"/>
      <c r="AY162" s="56"/>
      <c r="AZ162" s="56"/>
      <c r="BA162" s="56"/>
      <c r="BB162" s="56"/>
      <c r="BC162" s="56"/>
      <c r="BD162" s="56"/>
      <c r="BE162" s="56"/>
      <c r="BF162" s="56"/>
      <c r="BG162" s="56"/>
      <c r="BH162" s="56"/>
      <c r="BI162" s="56"/>
      <c r="BJ162" s="56"/>
      <c r="BK162" s="56"/>
      <c r="BL162" s="56"/>
      <c r="BM162" s="56"/>
      <c r="BN162" s="56"/>
      <c r="BO162" s="56"/>
      <c r="BP162" s="56"/>
      <c r="BQ162" s="56"/>
      <c r="BR162" s="56"/>
      <c r="BS162" s="56"/>
      <c r="BT162" s="56"/>
      <c r="BU162" s="56"/>
      <c r="BV162" s="56"/>
      <c r="BW162" s="56"/>
      <c r="BX162" s="56"/>
      <c r="BY162" s="56"/>
      <c r="BZ162" s="56"/>
      <c r="CA162" s="56"/>
      <c r="CB162" s="56"/>
      <c r="CC162" s="56"/>
      <c r="CD162" s="56"/>
      <c r="CE162" s="56"/>
      <c r="CF162" s="56"/>
      <c r="CG162" s="56"/>
    </row>
    <row r="163" spans="1:85" s="48" customFormat="1" ht="19.5" customHeight="1" x14ac:dyDescent="0.2">
      <c r="A163" s="29"/>
      <c r="B163" s="29"/>
      <c r="C163" s="29"/>
      <c r="D163" s="29"/>
      <c r="E163" s="29"/>
      <c r="F163" s="2"/>
      <c r="G163" s="115"/>
      <c r="H163" s="39"/>
      <c r="I163" s="29"/>
      <c r="J163" s="29"/>
      <c r="K163" s="29"/>
      <c r="L163" s="29"/>
      <c r="M163" s="29"/>
      <c r="N163" s="29"/>
      <c r="O163" s="29"/>
      <c r="P163" s="29"/>
      <c r="Q163" s="43"/>
      <c r="R163" s="43"/>
      <c r="S163" s="43"/>
      <c r="T163" s="43"/>
      <c r="U163" s="43"/>
      <c r="V163" s="43"/>
      <c r="W163" s="66"/>
      <c r="X163" s="56"/>
      <c r="Y163" s="56"/>
      <c r="Z163" s="56"/>
      <c r="AA163" s="56"/>
      <c r="AB163" s="56"/>
      <c r="AC163" s="56"/>
      <c r="AD163" s="56"/>
      <c r="AE163" s="56"/>
      <c r="AF163" s="56"/>
      <c r="AG163" s="56"/>
      <c r="AH163" s="56"/>
      <c r="AI163" s="56"/>
      <c r="AJ163" s="56"/>
      <c r="AK163" s="56"/>
      <c r="AL163" s="56"/>
      <c r="AM163" s="56"/>
      <c r="AN163" s="56"/>
      <c r="AO163" s="56"/>
      <c r="AP163" s="56"/>
      <c r="AQ163" s="56"/>
      <c r="AR163" s="56"/>
      <c r="AS163" s="56"/>
      <c r="AT163" s="56"/>
      <c r="AU163" s="56"/>
      <c r="AV163" s="56"/>
      <c r="AW163" s="56"/>
      <c r="AX163" s="56"/>
      <c r="AY163" s="56"/>
      <c r="AZ163" s="56"/>
      <c r="BA163" s="56"/>
      <c r="BB163" s="56"/>
      <c r="BC163" s="56"/>
      <c r="BD163" s="56"/>
      <c r="BE163" s="56"/>
      <c r="BF163" s="56"/>
      <c r="BG163" s="56"/>
      <c r="BH163" s="56"/>
      <c r="BI163" s="56"/>
      <c r="BJ163" s="56"/>
      <c r="BK163" s="56"/>
      <c r="BL163" s="56"/>
      <c r="BM163" s="56"/>
      <c r="BN163" s="56"/>
      <c r="BO163" s="56"/>
      <c r="BP163" s="56"/>
      <c r="BQ163" s="56"/>
      <c r="BR163" s="56"/>
      <c r="BS163" s="56"/>
      <c r="BT163" s="56"/>
      <c r="BU163" s="56"/>
      <c r="BV163" s="56"/>
      <c r="BW163" s="56"/>
      <c r="BX163" s="56"/>
      <c r="BY163" s="56"/>
      <c r="BZ163" s="56"/>
      <c r="CA163" s="56"/>
      <c r="CB163" s="56"/>
      <c r="CC163" s="56"/>
      <c r="CD163" s="56"/>
      <c r="CE163" s="56"/>
      <c r="CF163" s="56"/>
      <c r="CG163" s="56"/>
    </row>
    <row r="164" spans="1:85" s="41" customFormat="1" ht="19.5" customHeight="1" x14ac:dyDescent="0.2">
      <c r="A164" s="29"/>
      <c r="B164" s="29"/>
      <c r="C164" s="29"/>
      <c r="D164" s="29"/>
      <c r="E164" s="29"/>
      <c r="F164" s="2"/>
      <c r="G164" s="113"/>
      <c r="H164" s="39"/>
      <c r="I164" s="29"/>
      <c r="J164" s="29"/>
      <c r="K164" s="29"/>
      <c r="L164" s="29"/>
      <c r="M164" s="29"/>
      <c r="N164" s="29"/>
      <c r="O164" s="29"/>
      <c r="P164" s="29"/>
      <c r="Q164" s="29"/>
      <c r="R164" s="29"/>
      <c r="S164" s="29"/>
      <c r="T164" s="29"/>
      <c r="U164" s="29"/>
      <c r="V164" s="29"/>
      <c r="W164" s="40"/>
      <c r="X164" s="56"/>
      <c r="Y164" s="56"/>
      <c r="Z164" s="56"/>
      <c r="AA164" s="56"/>
      <c r="AB164" s="56"/>
      <c r="AC164" s="56"/>
      <c r="AD164" s="56"/>
      <c r="AE164" s="56"/>
      <c r="AF164" s="56"/>
      <c r="AG164" s="56"/>
      <c r="AH164" s="56"/>
      <c r="AI164" s="56"/>
      <c r="AJ164" s="56"/>
      <c r="AK164" s="56"/>
      <c r="AL164" s="56"/>
      <c r="AM164" s="56"/>
      <c r="AN164" s="56"/>
      <c r="AO164" s="56"/>
      <c r="AP164" s="56"/>
      <c r="AQ164" s="56"/>
      <c r="AR164" s="56"/>
      <c r="AS164" s="56"/>
      <c r="AT164" s="56"/>
      <c r="AU164" s="56"/>
      <c r="AV164" s="56"/>
      <c r="AW164" s="56"/>
      <c r="AX164" s="56"/>
      <c r="AY164" s="56"/>
      <c r="AZ164" s="56"/>
      <c r="BA164" s="56"/>
      <c r="BB164" s="56"/>
      <c r="BC164" s="56"/>
      <c r="BD164" s="56"/>
      <c r="BE164" s="56"/>
      <c r="BF164" s="56"/>
      <c r="BG164" s="56"/>
      <c r="BH164" s="56"/>
      <c r="BI164" s="56"/>
      <c r="BJ164" s="56"/>
      <c r="BK164" s="56"/>
      <c r="BL164" s="56"/>
      <c r="BM164" s="56"/>
      <c r="BN164" s="56"/>
      <c r="BO164" s="56"/>
      <c r="BP164" s="56"/>
      <c r="BQ164" s="56"/>
      <c r="BR164" s="56"/>
      <c r="BS164" s="56"/>
      <c r="BT164" s="56"/>
      <c r="BU164" s="56"/>
      <c r="BV164" s="56"/>
      <c r="BW164" s="56"/>
      <c r="BX164" s="56"/>
      <c r="BY164" s="56"/>
      <c r="BZ164" s="56"/>
      <c r="CA164" s="56"/>
      <c r="CB164" s="56"/>
      <c r="CC164" s="56"/>
      <c r="CD164" s="56"/>
      <c r="CE164" s="56"/>
      <c r="CF164" s="56"/>
      <c r="CG164" s="56"/>
    </row>
    <row r="165" spans="1:85" s="41" customFormat="1" ht="19.5" customHeight="1" x14ac:dyDescent="0.2">
      <c r="A165" s="29"/>
      <c r="B165" s="29"/>
      <c r="C165" s="29"/>
      <c r="D165" s="29"/>
      <c r="E165" s="29"/>
      <c r="F165" s="2"/>
      <c r="G165" s="113"/>
      <c r="H165" s="50"/>
      <c r="I165" s="29"/>
      <c r="J165" s="29"/>
      <c r="K165" s="29"/>
      <c r="L165" s="29"/>
      <c r="M165" s="29"/>
      <c r="N165" s="39"/>
      <c r="O165" s="29"/>
      <c r="P165" s="29"/>
      <c r="Q165" s="29"/>
      <c r="R165" s="29"/>
      <c r="S165" s="29"/>
      <c r="T165" s="29"/>
      <c r="U165" s="29"/>
      <c r="V165" s="29"/>
      <c r="W165" s="40"/>
      <c r="X165" s="56"/>
      <c r="Y165" s="56"/>
      <c r="Z165" s="56"/>
      <c r="AA165" s="56"/>
      <c r="AB165" s="56"/>
      <c r="AC165" s="56"/>
      <c r="AD165" s="56"/>
      <c r="AE165" s="56"/>
      <c r="AF165" s="56"/>
      <c r="AG165" s="56"/>
      <c r="AH165" s="56"/>
      <c r="AI165" s="56"/>
      <c r="AJ165" s="56"/>
      <c r="AK165" s="56"/>
      <c r="AL165" s="56"/>
      <c r="AM165" s="56"/>
      <c r="AN165" s="56"/>
      <c r="AO165" s="56"/>
      <c r="AP165" s="56"/>
      <c r="AQ165" s="56"/>
      <c r="AR165" s="56"/>
      <c r="AS165" s="56"/>
      <c r="AT165" s="56"/>
      <c r="AU165" s="56"/>
      <c r="AV165" s="56"/>
      <c r="AW165" s="56"/>
      <c r="AX165" s="56"/>
      <c r="AY165" s="56"/>
      <c r="AZ165" s="56"/>
      <c r="BA165" s="56"/>
      <c r="BB165" s="56"/>
      <c r="BC165" s="56"/>
      <c r="BD165" s="56"/>
      <c r="BE165" s="56"/>
      <c r="BF165" s="56"/>
      <c r="BG165" s="56"/>
      <c r="BH165" s="56"/>
      <c r="BI165" s="56"/>
      <c r="BJ165" s="56"/>
      <c r="BK165" s="56"/>
      <c r="BL165" s="56"/>
      <c r="BM165" s="56"/>
      <c r="BN165" s="56"/>
      <c r="BO165" s="56"/>
      <c r="BP165" s="56"/>
      <c r="BQ165" s="56"/>
      <c r="BR165" s="56"/>
      <c r="BS165" s="56"/>
      <c r="BT165" s="56"/>
      <c r="BU165" s="56"/>
      <c r="BV165" s="56"/>
      <c r="BW165" s="56"/>
      <c r="BX165" s="56"/>
      <c r="BY165" s="56"/>
      <c r="BZ165" s="56"/>
      <c r="CA165" s="56"/>
      <c r="CB165" s="56"/>
      <c r="CC165" s="56"/>
      <c r="CD165" s="56"/>
      <c r="CE165" s="56"/>
      <c r="CF165" s="56"/>
      <c r="CG165" s="56"/>
    </row>
    <row r="166" spans="1:85" s="48" customFormat="1" ht="19.5" customHeight="1" x14ac:dyDescent="0.2">
      <c r="A166" s="29"/>
      <c r="B166" s="29"/>
      <c r="C166" s="29"/>
      <c r="D166" s="29"/>
      <c r="E166" s="29"/>
      <c r="F166" s="2"/>
      <c r="G166" s="113"/>
      <c r="H166" s="39"/>
      <c r="I166" s="29"/>
      <c r="J166" s="29"/>
      <c r="K166" s="29"/>
      <c r="L166" s="29"/>
      <c r="M166" s="29"/>
      <c r="N166" s="29"/>
      <c r="O166" s="29"/>
      <c r="P166" s="29"/>
      <c r="Q166" s="43"/>
      <c r="R166" s="43"/>
      <c r="S166" s="43"/>
      <c r="T166" s="43"/>
      <c r="U166" s="43"/>
      <c r="V166" s="43"/>
      <c r="W166" s="66"/>
      <c r="X166" s="56"/>
      <c r="Y166" s="56"/>
      <c r="Z166" s="56"/>
      <c r="AA166" s="56"/>
      <c r="AB166" s="56"/>
      <c r="AC166" s="56"/>
      <c r="AD166" s="56"/>
      <c r="AE166" s="56"/>
      <c r="AF166" s="56"/>
      <c r="AG166" s="56"/>
      <c r="AH166" s="56"/>
      <c r="AI166" s="56"/>
      <c r="AJ166" s="56"/>
      <c r="AK166" s="56"/>
      <c r="AL166" s="56"/>
      <c r="AM166" s="56"/>
      <c r="AN166" s="56"/>
      <c r="AO166" s="56"/>
      <c r="AP166" s="56"/>
      <c r="AQ166" s="56"/>
      <c r="AR166" s="56"/>
      <c r="AS166" s="56"/>
      <c r="AT166" s="56"/>
      <c r="AU166" s="56"/>
      <c r="AV166" s="56"/>
      <c r="AW166" s="56"/>
      <c r="AX166" s="56"/>
      <c r="AY166" s="56"/>
      <c r="AZ166" s="56"/>
      <c r="BA166" s="56"/>
      <c r="BB166" s="56"/>
      <c r="BC166" s="56"/>
      <c r="BD166" s="56"/>
      <c r="BE166" s="56"/>
      <c r="BF166" s="56"/>
      <c r="BG166" s="56"/>
      <c r="BH166" s="56"/>
      <c r="BI166" s="56"/>
      <c r="BJ166" s="56"/>
      <c r="BK166" s="56"/>
      <c r="BL166" s="56"/>
      <c r="BM166" s="56"/>
      <c r="BN166" s="56"/>
      <c r="BO166" s="56"/>
      <c r="BP166" s="56"/>
      <c r="BQ166" s="56"/>
      <c r="BR166" s="56"/>
      <c r="BS166" s="56"/>
      <c r="BT166" s="56"/>
      <c r="BU166" s="56"/>
      <c r="BV166" s="56"/>
      <c r="BW166" s="56"/>
      <c r="BX166" s="56"/>
      <c r="BY166" s="56"/>
      <c r="BZ166" s="56"/>
      <c r="CA166" s="56"/>
      <c r="CB166" s="56"/>
      <c r="CC166" s="56"/>
      <c r="CD166" s="56"/>
      <c r="CE166" s="56"/>
      <c r="CF166" s="56"/>
      <c r="CG166" s="56"/>
    </row>
    <row r="167" spans="1:85" s="41" customFormat="1" ht="19.5" customHeight="1" x14ac:dyDescent="0.2">
      <c r="A167" s="29"/>
      <c r="B167" s="29"/>
      <c r="C167" s="29"/>
      <c r="D167" s="29"/>
      <c r="E167" s="29"/>
      <c r="F167" s="2"/>
      <c r="G167" s="113"/>
      <c r="H167" s="50"/>
      <c r="I167" s="29"/>
      <c r="J167" s="29"/>
      <c r="K167" s="29"/>
      <c r="L167" s="29"/>
      <c r="M167" s="29"/>
      <c r="N167" s="39"/>
      <c r="O167" s="29"/>
      <c r="P167" s="29"/>
      <c r="Q167" s="29"/>
      <c r="R167" s="29"/>
      <c r="S167" s="29"/>
      <c r="T167" s="29"/>
      <c r="U167" s="29"/>
      <c r="V167" s="29"/>
      <c r="W167" s="40"/>
      <c r="X167" s="56"/>
      <c r="Y167" s="56"/>
      <c r="Z167" s="56"/>
      <c r="AA167" s="56"/>
      <c r="AB167" s="56"/>
      <c r="AC167" s="56"/>
      <c r="AD167" s="56"/>
      <c r="AE167" s="56"/>
      <c r="AF167" s="56"/>
      <c r="AG167" s="56"/>
      <c r="AH167" s="56"/>
      <c r="AI167" s="56"/>
      <c r="AJ167" s="56"/>
      <c r="AK167" s="56"/>
      <c r="AL167" s="56"/>
      <c r="AM167" s="56"/>
      <c r="AN167" s="56"/>
      <c r="AO167" s="56"/>
      <c r="AP167" s="56"/>
      <c r="AQ167" s="56"/>
      <c r="AR167" s="56"/>
      <c r="AS167" s="56"/>
      <c r="AT167" s="56"/>
      <c r="AU167" s="56"/>
      <c r="AV167" s="56"/>
      <c r="AW167" s="56"/>
      <c r="AX167" s="56"/>
      <c r="AY167" s="56"/>
      <c r="AZ167" s="56"/>
      <c r="BA167" s="56"/>
      <c r="BB167" s="56"/>
      <c r="BC167" s="56"/>
      <c r="BD167" s="56"/>
      <c r="BE167" s="56"/>
      <c r="BF167" s="56"/>
      <c r="BG167" s="56"/>
      <c r="BH167" s="56"/>
      <c r="BI167" s="56"/>
      <c r="BJ167" s="56"/>
      <c r="BK167" s="56"/>
      <c r="BL167" s="56"/>
      <c r="BM167" s="56"/>
      <c r="BN167" s="56"/>
      <c r="BO167" s="56"/>
      <c r="BP167" s="56"/>
      <c r="BQ167" s="56"/>
      <c r="BR167" s="56"/>
      <c r="BS167" s="56"/>
      <c r="BT167" s="56"/>
      <c r="BU167" s="56"/>
      <c r="BV167" s="56"/>
      <c r="BW167" s="56"/>
      <c r="BX167" s="56"/>
      <c r="BY167" s="56"/>
      <c r="BZ167" s="56"/>
      <c r="CA167" s="56"/>
      <c r="CB167" s="56"/>
      <c r="CC167" s="56"/>
      <c r="CD167" s="56"/>
      <c r="CE167" s="56"/>
      <c r="CF167" s="56"/>
      <c r="CG167" s="56"/>
    </row>
    <row r="168" spans="1:85" ht="19.5" customHeight="1" x14ac:dyDescent="0.2">
      <c r="A168" s="1"/>
      <c r="B168" s="1"/>
      <c r="C168" s="1"/>
      <c r="D168" s="1"/>
      <c r="E168" s="1"/>
      <c r="F168" s="2"/>
      <c r="G168" s="113"/>
      <c r="H168" s="1"/>
      <c r="I168" s="1"/>
      <c r="J168" s="1"/>
      <c r="K168" s="1"/>
      <c r="L168" s="1"/>
      <c r="M168" s="1"/>
      <c r="N168" s="1"/>
      <c r="O168" s="1"/>
      <c r="P168" s="1"/>
      <c r="Q168" s="29"/>
      <c r="R168" s="29"/>
      <c r="S168" s="29"/>
      <c r="T168" s="29"/>
      <c r="U168" s="29"/>
      <c r="V168" s="29"/>
      <c r="W168" s="40"/>
      <c r="X168" s="57"/>
    </row>
    <row r="169" spans="1:85" ht="19.5" customHeight="1" x14ac:dyDescent="0.2">
      <c r="A169" s="1"/>
      <c r="B169" s="1"/>
      <c r="C169" s="1"/>
      <c r="D169" s="1"/>
      <c r="E169" s="1"/>
      <c r="F169" s="2"/>
      <c r="G169" s="113"/>
      <c r="H169" s="1"/>
      <c r="I169" s="1"/>
      <c r="J169" s="1"/>
      <c r="K169" s="1"/>
      <c r="L169" s="1"/>
      <c r="M169" s="1"/>
      <c r="N169" s="1"/>
      <c r="O169" s="1"/>
      <c r="P169" s="1"/>
      <c r="Q169" s="29"/>
      <c r="R169" s="29"/>
      <c r="S169" s="29"/>
      <c r="T169" s="29"/>
      <c r="U169" s="29"/>
      <c r="V169" s="29"/>
      <c r="W169" s="40"/>
      <c r="X169" s="57"/>
    </row>
    <row r="170" spans="1:85" ht="19.5" customHeight="1" x14ac:dyDescent="0.2">
      <c r="A170" s="1"/>
      <c r="B170" s="1"/>
      <c r="C170" s="1"/>
      <c r="D170" s="1"/>
      <c r="E170" s="1"/>
      <c r="F170" s="2"/>
      <c r="G170" s="113"/>
      <c r="H170" s="1"/>
      <c r="I170" s="1"/>
      <c r="J170" s="1"/>
      <c r="K170" s="1"/>
      <c r="L170" s="1"/>
      <c r="M170" s="1"/>
      <c r="N170" s="1"/>
      <c r="O170" s="1"/>
      <c r="P170" s="1"/>
      <c r="Q170" s="1"/>
      <c r="R170" s="1"/>
      <c r="S170" s="1"/>
      <c r="T170" s="1"/>
      <c r="U170" s="1"/>
      <c r="V170" s="1"/>
      <c r="W170" s="14"/>
      <c r="X170" s="57"/>
    </row>
    <row r="171" spans="1:85" ht="19.5" customHeight="1" x14ac:dyDescent="0.2">
      <c r="A171" s="1"/>
      <c r="B171" s="1"/>
      <c r="C171" s="1"/>
      <c r="D171" s="1"/>
      <c r="E171" s="1"/>
      <c r="F171" s="2"/>
      <c r="G171" s="113"/>
      <c r="H171" s="1"/>
      <c r="I171" s="1"/>
      <c r="J171" s="1"/>
      <c r="K171" s="1"/>
      <c r="L171" s="1"/>
      <c r="M171" s="1"/>
      <c r="N171" s="1"/>
      <c r="O171" s="1"/>
      <c r="P171" s="1"/>
      <c r="Q171" s="29"/>
      <c r="R171" s="29"/>
      <c r="S171" s="29"/>
      <c r="T171" s="29"/>
      <c r="U171" s="29"/>
      <c r="V171" s="29"/>
      <c r="W171" s="40"/>
      <c r="X171" s="57"/>
    </row>
    <row r="172" spans="1:85" ht="19.5" customHeight="1" x14ac:dyDescent="0.2">
      <c r="A172" s="5"/>
      <c r="B172" s="1"/>
      <c r="C172" s="1"/>
      <c r="D172" s="1"/>
      <c r="E172" s="1"/>
      <c r="F172" s="2"/>
      <c r="G172" s="113"/>
      <c r="H172" s="1"/>
      <c r="I172" s="1"/>
      <c r="J172" s="1"/>
      <c r="K172" s="1"/>
      <c r="L172" s="1"/>
      <c r="M172" s="1"/>
      <c r="N172" s="1"/>
      <c r="O172" s="1"/>
      <c r="P172" s="1"/>
      <c r="Q172" s="15"/>
      <c r="R172" s="15"/>
      <c r="S172" s="15"/>
      <c r="T172" s="15"/>
      <c r="U172" s="15"/>
      <c r="V172" s="15"/>
      <c r="W172" s="67"/>
      <c r="X172" s="57"/>
    </row>
    <row r="173" spans="1:85" ht="19.5" customHeight="1" x14ac:dyDescent="0.2">
      <c r="A173" s="5"/>
      <c r="B173" s="1"/>
      <c r="C173" s="1"/>
      <c r="D173" s="1"/>
      <c r="E173" s="1"/>
      <c r="F173" s="2"/>
      <c r="G173" s="113"/>
      <c r="H173" s="1"/>
      <c r="I173" s="1"/>
      <c r="J173" s="1"/>
      <c r="K173" s="1"/>
      <c r="L173" s="1"/>
      <c r="M173" s="1"/>
      <c r="N173" s="1"/>
      <c r="O173" s="1"/>
      <c r="P173" s="1"/>
      <c r="Q173" s="29"/>
      <c r="R173" s="29"/>
      <c r="S173" s="29"/>
      <c r="T173" s="29"/>
      <c r="U173" s="29"/>
      <c r="V173" s="29"/>
      <c r="W173" s="40"/>
      <c r="X173" s="57"/>
    </row>
    <row r="174" spans="1:85" ht="19.5" customHeight="1" x14ac:dyDescent="0.2">
      <c r="A174" s="5"/>
      <c r="B174" s="1"/>
      <c r="C174" s="1"/>
      <c r="D174" s="1"/>
      <c r="E174" s="1"/>
      <c r="F174" s="2"/>
      <c r="G174" s="113"/>
      <c r="H174" s="1"/>
      <c r="I174" s="1"/>
      <c r="J174" s="1"/>
      <c r="K174" s="1"/>
      <c r="L174" s="1"/>
      <c r="M174" s="1"/>
      <c r="N174" s="1"/>
      <c r="O174" s="1"/>
      <c r="P174" s="1"/>
      <c r="Q174" s="29"/>
      <c r="R174" s="29"/>
      <c r="S174" s="29"/>
      <c r="T174" s="29"/>
      <c r="U174" s="29"/>
      <c r="V174" s="29"/>
      <c r="W174" s="40"/>
      <c r="X174" s="57"/>
    </row>
    <row r="175" spans="1:85" ht="19.5" customHeight="1" x14ac:dyDescent="0.2">
      <c r="A175" s="5"/>
      <c r="B175" s="1"/>
      <c r="C175" s="1"/>
      <c r="D175" s="1"/>
      <c r="E175" s="1"/>
      <c r="F175" s="2"/>
      <c r="G175" s="113"/>
      <c r="H175" s="1"/>
      <c r="I175" s="1"/>
      <c r="J175" s="1"/>
      <c r="K175" s="1"/>
      <c r="L175" s="1"/>
      <c r="M175" s="1"/>
      <c r="N175" s="1"/>
      <c r="O175" s="1"/>
      <c r="P175" s="1"/>
      <c r="Q175" s="29"/>
      <c r="R175" s="29"/>
      <c r="S175" s="29"/>
      <c r="T175" s="29"/>
      <c r="U175" s="29"/>
      <c r="V175" s="29"/>
      <c r="W175" s="40"/>
      <c r="X175" s="57"/>
    </row>
    <row r="176" spans="1:85" ht="19.5" customHeight="1" x14ac:dyDescent="0.2">
      <c r="A176" s="5"/>
      <c r="B176" s="1"/>
      <c r="C176" s="1"/>
      <c r="D176" s="1"/>
      <c r="E176" s="1"/>
      <c r="F176" s="2"/>
      <c r="G176" s="113"/>
      <c r="H176" s="1"/>
      <c r="I176" s="1"/>
      <c r="J176" s="1"/>
      <c r="K176" s="1"/>
      <c r="L176" s="1"/>
      <c r="M176" s="1"/>
      <c r="N176" s="1"/>
      <c r="O176" s="1"/>
      <c r="P176" s="1"/>
      <c r="Q176" s="29"/>
      <c r="R176" s="29"/>
      <c r="S176" s="29"/>
      <c r="T176" s="29"/>
      <c r="U176" s="29"/>
      <c r="V176" s="29"/>
      <c r="W176" s="40"/>
      <c r="X176" s="57"/>
    </row>
    <row r="177" spans="1:86" ht="19.5" customHeight="1" x14ac:dyDescent="0.2">
      <c r="A177" s="5"/>
      <c r="B177" s="1"/>
      <c r="C177" s="1"/>
      <c r="D177" s="1"/>
      <c r="E177" s="1"/>
      <c r="F177" s="2"/>
      <c r="G177" s="113"/>
      <c r="H177" s="1"/>
      <c r="I177" s="1"/>
      <c r="J177" s="1"/>
      <c r="K177" s="1"/>
      <c r="L177" s="1"/>
      <c r="M177" s="1"/>
      <c r="N177" s="1"/>
      <c r="O177" s="1"/>
      <c r="P177" s="1"/>
      <c r="Q177" s="29"/>
      <c r="R177" s="29"/>
      <c r="S177" s="29"/>
      <c r="T177" s="29"/>
      <c r="U177" s="29"/>
      <c r="V177" s="29"/>
      <c r="W177" s="40"/>
      <c r="X177" s="57"/>
    </row>
    <row r="178" spans="1:86" ht="19.5" customHeight="1" x14ac:dyDescent="0.2">
      <c r="A178" s="5"/>
      <c r="B178" s="1"/>
      <c r="C178" s="1"/>
      <c r="D178" s="1"/>
      <c r="E178" s="1"/>
      <c r="F178" s="2"/>
      <c r="G178" s="113"/>
      <c r="H178" s="1"/>
      <c r="I178" s="1"/>
      <c r="J178" s="1"/>
      <c r="K178" s="1"/>
      <c r="L178" s="1"/>
      <c r="M178" s="1"/>
      <c r="N178" s="1"/>
      <c r="O178" s="1"/>
      <c r="P178" s="1"/>
      <c r="Q178" s="29"/>
      <c r="R178" s="29"/>
      <c r="S178" s="29"/>
      <c r="T178" s="29"/>
      <c r="U178" s="29"/>
      <c r="V178" s="29"/>
      <c r="W178" s="40"/>
      <c r="X178" s="57"/>
    </row>
    <row r="179" spans="1:86" ht="19.5" customHeight="1" x14ac:dyDescent="0.2">
      <c r="A179" s="5"/>
      <c r="B179" s="1"/>
      <c r="C179" s="1"/>
      <c r="D179" s="1"/>
      <c r="E179" s="1"/>
      <c r="F179" s="2"/>
      <c r="G179" s="113"/>
      <c r="H179" s="1"/>
      <c r="I179" s="1"/>
      <c r="J179" s="1"/>
      <c r="K179" s="1"/>
      <c r="L179" s="1"/>
      <c r="M179" s="1"/>
      <c r="N179" s="1"/>
      <c r="O179" s="1"/>
      <c r="P179" s="1"/>
      <c r="Q179" s="29"/>
      <c r="R179" s="29"/>
      <c r="S179" s="29"/>
      <c r="T179" s="29"/>
      <c r="U179" s="29"/>
      <c r="V179" s="29"/>
      <c r="W179" s="40"/>
      <c r="X179" s="57"/>
    </row>
    <row r="180" spans="1:86" s="28" customFormat="1" ht="19.5" customHeight="1" x14ac:dyDescent="0.2">
      <c r="A180" s="5"/>
      <c r="B180" s="1"/>
      <c r="C180" s="1"/>
      <c r="D180" s="1"/>
      <c r="E180" s="1"/>
      <c r="F180" s="116"/>
      <c r="G180" s="113"/>
      <c r="H180" s="1"/>
      <c r="I180" s="1"/>
      <c r="J180" s="1"/>
      <c r="K180" s="1"/>
      <c r="L180" s="1"/>
      <c r="M180" s="1"/>
      <c r="N180" s="1"/>
      <c r="O180" s="1"/>
      <c r="P180" s="1"/>
      <c r="Q180" s="43"/>
      <c r="R180" s="43"/>
      <c r="S180" s="43"/>
      <c r="T180" s="43"/>
      <c r="U180" s="43"/>
      <c r="V180" s="43"/>
      <c r="W180" s="66"/>
      <c r="X180" s="57"/>
      <c r="Y180" s="75"/>
      <c r="Z180" s="75"/>
      <c r="AA180" s="75"/>
      <c r="AB180" s="75"/>
      <c r="AC180" s="75"/>
      <c r="AD180" s="75"/>
      <c r="AE180" s="75"/>
      <c r="AF180" s="75"/>
      <c r="AG180" s="75"/>
      <c r="AH180" s="75"/>
      <c r="AI180" s="75"/>
      <c r="AJ180" s="75"/>
      <c r="AK180" s="75"/>
      <c r="AL180" s="75"/>
      <c r="AM180" s="75"/>
      <c r="AN180" s="75"/>
      <c r="AO180" s="75"/>
      <c r="AP180" s="75"/>
      <c r="AQ180" s="75"/>
      <c r="AR180" s="75"/>
      <c r="AS180" s="75"/>
      <c r="AT180" s="75"/>
      <c r="AU180" s="75"/>
      <c r="AV180" s="75"/>
      <c r="AW180" s="75"/>
      <c r="AX180" s="75"/>
      <c r="AY180" s="75"/>
      <c r="AZ180" s="75"/>
      <c r="BA180" s="75"/>
      <c r="BB180" s="75"/>
      <c r="BC180" s="75"/>
      <c r="BD180" s="75"/>
      <c r="BE180" s="75"/>
      <c r="BF180" s="75"/>
      <c r="BG180" s="75"/>
      <c r="BH180" s="75"/>
      <c r="BI180" s="75"/>
      <c r="BJ180" s="75"/>
      <c r="BK180" s="75"/>
      <c r="BL180" s="75"/>
      <c r="BM180" s="75"/>
      <c r="BN180" s="75"/>
      <c r="BO180" s="75"/>
      <c r="BP180" s="75"/>
      <c r="BQ180" s="75"/>
      <c r="BR180" s="75"/>
      <c r="BS180" s="75"/>
      <c r="BT180" s="75"/>
      <c r="BU180" s="75"/>
      <c r="BV180" s="75"/>
      <c r="BW180" s="75"/>
      <c r="BX180" s="75"/>
      <c r="BY180" s="75"/>
      <c r="BZ180" s="75"/>
      <c r="CA180" s="75"/>
      <c r="CB180" s="75"/>
      <c r="CC180" s="75"/>
      <c r="CD180" s="75"/>
      <c r="CE180" s="75"/>
      <c r="CF180" s="75"/>
      <c r="CG180" s="75"/>
    </row>
    <row r="181" spans="1:86" ht="19.5" customHeight="1" x14ac:dyDescent="0.2">
      <c r="A181" s="5"/>
      <c r="B181" s="1"/>
      <c r="C181" s="1"/>
      <c r="D181" s="1"/>
      <c r="E181" s="1"/>
      <c r="F181" s="2"/>
      <c r="G181" s="113"/>
      <c r="H181" s="1"/>
      <c r="I181" s="1"/>
      <c r="J181" s="1"/>
      <c r="K181" s="1"/>
      <c r="L181" s="1"/>
      <c r="M181" s="1"/>
      <c r="N181" s="1"/>
      <c r="O181" s="1"/>
      <c r="P181" s="1"/>
      <c r="Q181" s="29"/>
      <c r="R181" s="29"/>
      <c r="S181" s="29"/>
      <c r="T181" s="29"/>
      <c r="U181" s="29"/>
      <c r="V181" s="29"/>
      <c r="W181" s="40"/>
      <c r="X181" s="57"/>
    </row>
    <row r="182" spans="1:86" s="28" customFormat="1" ht="19.5" customHeight="1" x14ac:dyDescent="0.2">
      <c r="A182" s="1"/>
      <c r="B182" s="1"/>
      <c r="C182" s="1"/>
      <c r="D182" s="1"/>
      <c r="E182" s="1"/>
      <c r="F182" s="2"/>
      <c r="G182" s="113"/>
      <c r="H182" s="11"/>
      <c r="I182" s="1"/>
      <c r="J182" s="1"/>
      <c r="K182" s="1"/>
      <c r="L182" s="1"/>
      <c r="M182" s="1"/>
      <c r="N182" s="1"/>
      <c r="O182" s="1"/>
      <c r="P182" s="1"/>
      <c r="Q182" s="43"/>
      <c r="R182" s="43"/>
      <c r="S182" s="43"/>
      <c r="T182" s="43"/>
      <c r="U182" s="43"/>
      <c r="V182" s="43"/>
      <c r="W182" s="66"/>
      <c r="X182" s="57"/>
      <c r="Y182" s="75"/>
      <c r="Z182" s="75"/>
      <c r="AA182" s="75"/>
      <c r="AB182" s="75"/>
      <c r="AC182" s="75"/>
      <c r="AD182" s="75"/>
      <c r="AE182" s="75"/>
      <c r="AF182" s="75"/>
      <c r="AG182" s="75"/>
      <c r="AH182" s="75"/>
      <c r="AI182" s="75"/>
      <c r="AJ182" s="75"/>
      <c r="AK182" s="75"/>
      <c r="AL182" s="75"/>
      <c r="AM182" s="75"/>
      <c r="AN182" s="75"/>
      <c r="AO182" s="75"/>
      <c r="AP182" s="75"/>
      <c r="AQ182" s="75"/>
      <c r="AR182" s="75"/>
      <c r="AS182" s="75"/>
      <c r="AT182" s="75"/>
      <c r="AU182" s="75"/>
      <c r="AV182" s="75"/>
      <c r="AW182" s="75"/>
      <c r="AX182" s="75"/>
      <c r="AY182" s="75"/>
      <c r="AZ182" s="75"/>
      <c r="BA182" s="75"/>
      <c r="BB182" s="75"/>
      <c r="BC182" s="75"/>
      <c r="BD182" s="75"/>
      <c r="BE182" s="75"/>
      <c r="BF182" s="75"/>
      <c r="BG182" s="75"/>
      <c r="BH182" s="75"/>
      <c r="BI182" s="75"/>
      <c r="BJ182" s="75"/>
      <c r="BK182" s="75"/>
      <c r="BL182" s="75"/>
      <c r="BM182" s="75"/>
      <c r="BN182" s="75"/>
      <c r="BO182" s="75"/>
      <c r="BP182" s="75"/>
      <c r="BQ182" s="75"/>
      <c r="BR182" s="75"/>
      <c r="BS182" s="75"/>
      <c r="BT182" s="75"/>
      <c r="BU182" s="75"/>
      <c r="BV182" s="75"/>
      <c r="BW182" s="75"/>
      <c r="BX182" s="75"/>
      <c r="BY182" s="75"/>
      <c r="BZ182" s="75"/>
      <c r="CA182" s="75"/>
      <c r="CB182" s="75"/>
      <c r="CC182" s="75"/>
      <c r="CD182" s="75"/>
      <c r="CE182" s="75"/>
      <c r="CF182" s="75"/>
      <c r="CG182" s="75"/>
    </row>
    <row r="183" spans="1:86" ht="19.5" customHeight="1" x14ac:dyDescent="0.2">
      <c r="A183" s="1"/>
      <c r="B183" s="1"/>
      <c r="C183" s="1"/>
      <c r="D183" s="1"/>
      <c r="E183" s="1"/>
      <c r="F183" s="38"/>
      <c r="G183" s="114"/>
      <c r="H183" s="49"/>
      <c r="I183" s="19"/>
      <c r="J183" s="19"/>
      <c r="K183" s="19"/>
      <c r="L183" s="19"/>
      <c r="M183" s="19"/>
      <c r="N183" s="19"/>
      <c r="O183" s="19"/>
      <c r="P183" s="19"/>
      <c r="Q183" s="25"/>
      <c r="R183" s="25"/>
      <c r="S183" s="25"/>
      <c r="T183" s="25"/>
      <c r="U183" s="25"/>
      <c r="V183" s="25"/>
      <c r="W183" s="68"/>
      <c r="X183" s="57"/>
    </row>
    <row r="184" spans="1:86" ht="19.5" customHeight="1" x14ac:dyDescent="0.2">
      <c r="A184" s="25"/>
      <c r="B184" s="19"/>
      <c r="C184" s="25"/>
      <c r="D184" s="25"/>
      <c r="E184" s="25"/>
      <c r="F184" s="38"/>
      <c r="G184" s="114"/>
      <c r="H184" s="49"/>
      <c r="I184" s="19"/>
      <c r="J184" s="19"/>
      <c r="K184" s="19"/>
      <c r="L184" s="19"/>
      <c r="M184" s="19"/>
      <c r="N184" s="19"/>
      <c r="O184" s="19"/>
      <c r="P184" s="19"/>
      <c r="Q184" s="13"/>
      <c r="R184" s="13"/>
      <c r="S184" s="13"/>
      <c r="T184" s="13"/>
      <c r="U184" s="13"/>
      <c r="V184" s="13"/>
      <c r="W184" s="69"/>
    </row>
    <row r="185" spans="1:86" s="23" customFormat="1" ht="19.5" customHeight="1" x14ac:dyDescent="0.2">
      <c r="A185" s="1"/>
      <c r="B185" s="1"/>
      <c r="C185" s="1"/>
      <c r="D185" s="1"/>
      <c r="E185" s="1"/>
      <c r="F185" s="2"/>
      <c r="G185" s="113"/>
      <c r="H185" s="11"/>
      <c r="I185" s="1"/>
      <c r="J185" s="1"/>
      <c r="K185" s="1"/>
      <c r="L185" s="1"/>
      <c r="M185" s="1"/>
      <c r="N185" s="1"/>
      <c r="O185" s="1"/>
      <c r="P185" s="1"/>
      <c r="W185" s="70"/>
      <c r="X185" s="75"/>
      <c r="Y185" s="75"/>
      <c r="Z185" s="75"/>
      <c r="AA185" s="75"/>
      <c r="AB185" s="75"/>
      <c r="AC185" s="75"/>
      <c r="AD185" s="75"/>
      <c r="AE185" s="75"/>
      <c r="AF185" s="75"/>
      <c r="AG185" s="75"/>
      <c r="AH185" s="75"/>
      <c r="AI185" s="75"/>
      <c r="AJ185" s="75"/>
      <c r="AK185" s="75"/>
      <c r="AL185" s="75"/>
      <c r="AM185" s="75"/>
      <c r="AN185" s="75"/>
      <c r="AO185" s="75"/>
      <c r="AP185" s="75"/>
      <c r="AQ185" s="75"/>
      <c r="AR185" s="75"/>
      <c r="AS185" s="75"/>
      <c r="AT185" s="75"/>
      <c r="AU185" s="75"/>
      <c r="AV185" s="75"/>
      <c r="AW185" s="75"/>
      <c r="AX185" s="75"/>
      <c r="AY185" s="75"/>
      <c r="AZ185" s="75"/>
      <c r="BA185" s="75"/>
      <c r="BB185" s="75"/>
      <c r="BC185" s="75"/>
      <c r="BD185" s="75"/>
      <c r="BE185" s="75"/>
      <c r="BF185" s="75"/>
      <c r="BG185" s="75"/>
      <c r="BH185" s="75"/>
      <c r="BI185" s="75"/>
      <c r="BJ185" s="75"/>
      <c r="BK185" s="75"/>
      <c r="BL185" s="75"/>
      <c r="BM185" s="75"/>
      <c r="BN185" s="75"/>
      <c r="BO185" s="75"/>
      <c r="BP185" s="75"/>
      <c r="BQ185" s="75"/>
      <c r="BR185" s="75"/>
      <c r="BS185" s="75"/>
      <c r="BT185" s="75"/>
      <c r="BU185" s="75"/>
      <c r="BV185" s="75"/>
      <c r="BW185" s="75"/>
      <c r="BX185" s="75"/>
      <c r="BY185" s="75"/>
      <c r="BZ185" s="75"/>
      <c r="CA185" s="75"/>
      <c r="CB185" s="75"/>
      <c r="CC185" s="75"/>
      <c r="CD185" s="75"/>
      <c r="CE185" s="75"/>
      <c r="CF185" s="75"/>
      <c r="CG185" s="75"/>
      <c r="CH185" s="73"/>
    </row>
    <row r="186" spans="1:86" s="12" customFormat="1" ht="19.5" customHeight="1" x14ac:dyDescent="0.2">
      <c r="A186" s="1"/>
      <c r="B186" s="1"/>
      <c r="C186" s="1"/>
      <c r="D186" s="1"/>
      <c r="E186" s="1"/>
      <c r="F186" s="2"/>
      <c r="G186" s="113"/>
      <c r="H186" s="11"/>
      <c r="I186" s="1"/>
      <c r="J186" s="1"/>
      <c r="K186" s="1"/>
      <c r="L186" s="1"/>
      <c r="M186" s="1"/>
      <c r="N186" s="1"/>
      <c r="O186" s="1"/>
      <c r="P186" s="1"/>
      <c r="W186" s="71"/>
      <c r="X186" s="75"/>
      <c r="Y186" s="75"/>
      <c r="Z186" s="75"/>
      <c r="AA186" s="75"/>
      <c r="AB186" s="75"/>
      <c r="AC186" s="75"/>
      <c r="AD186" s="75"/>
      <c r="AE186" s="75"/>
      <c r="AF186" s="75"/>
      <c r="AG186" s="75"/>
      <c r="AH186" s="75"/>
      <c r="AI186" s="75"/>
      <c r="AJ186" s="75"/>
      <c r="AK186" s="75"/>
      <c r="AL186" s="75"/>
      <c r="AM186" s="75"/>
      <c r="AN186" s="75"/>
      <c r="AO186" s="75"/>
      <c r="AP186" s="75"/>
      <c r="AQ186" s="75"/>
      <c r="AR186" s="75"/>
      <c r="AS186" s="75"/>
      <c r="AT186" s="75"/>
      <c r="AU186" s="75"/>
      <c r="AV186" s="75"/>
      <c r="AW186" s="75"/>
      <c r="AX186" s="75"/>
      <c r="AY186" s="75"/>
      <c r="AZ186" s="75"/>
      <c r="BA186" s="75"/>
      <c r="BB186" s="75"/>
      <c r="BC186" s="75"/>
      <c r="BD186" s="75"/>
      <c r="BE186" s="75"/>
      <c r="BF186" s="75"/>
      <c r="BG186" s="75"/>
      <c r="BH186" s="75"/>
      <c r="BI186" s="75"/>
      <c r="BJ186" s="75"/>
      <c r="BK186" s="75"/>
      <c r="BL186" s="75"/>
      <c r="BM186" s="75"/>
      <c r="BN186" s="75"/>
      <c r="BO186" s="75"/>
      <c r="BP186" s="75"/>
      <c r="BQ186" s="75"/>
      <c r="BR186" s="75"/>
      <c r="BS186" s="75"/>
      <c r="BT186" s="75"/>
      <c r="BU186" s="75"/>
      <c r="BV186" s="75"/>
      <c r="BW186" s="75"/>
      <c r="BX186" s="75"/>
      <c r="BY186" s="75"/>
      <c r="BZ186" s="75"/>
      <c r="CA186" s="75"/>
      <c r="CB186" s="75"/>
      <c r="CC186" s="75"/>
      <c r="CD186" s="75"/>
      <c r="CE186" s="75"/>
      <c r="CF186" s="75"/>
      <c r="CG186" s="75"/>
      <c r="CH186" s="74"/>
    </row>
    <row r="187" spans="1:86" s="12" customFormat="1" ht="19.5" customHeight="1" x14ac:dyDescent="0.2">
      <c r="A187" s="1"/>
      <c r="B187" s="1"/>
      <c r="C187" s="1"/>
      <c r="D187" s="1"/>
      <c r="E187" s="1"/>
      <c r="F187" s="2"/>
      <c r="G187" s="113"/>
      <c r="H187" s="11"/>
      <c r="I187" s="1"/>
      <c r="J187" s="1"/>
      <c r="K187" s="1"/>
      <c r="L187" s="1"/>
      <c r="M187" s="1"/>
      <c r="N187" s="1"/>
      <c r="O187" s="1"/>
      <c r="P187" s="1"/>
      <c r="W187" s="71"/>
      <c r="X187" s="75"/>
      <c r="Y187" s="75"/>
      <c r="Z187" s="75"/>
      <c r="AA187" s="75"/>
      <c r="AB187" s="75"/>
      <c r="AC187" s="75"/>
      <c r="AD187" s="75"/>
      <c r="AE187" s="75"/>
      <c r="AF187" s="75"/>
      <c r="AG187" s="75"/>
      <c r="AH187" s="75"/>
      <c r="AI187" s="75"/>
      <c r="AJ187" s="75"/>
      <c r="AK187" s="75"/>
      <c r="AL187" s="75"/>
      <c r="AM187" s="75"/>
      <c r="AN187" s="75"/>
      <c r="AO187" s="75"/>
      <c r="AP187" s="75"/>
      <c r="AQ187" s="75"/>
      <c r="AR187" s="75"/>
      <c r="AS187" s="75"/>
      <c r="AT187" s="75"/>
      <c r="AU187" s="75"/>
      <c r="AV187" s="75"/>
      <c r="AW187" s="75"/>
      <c r="AX187" s="75"/>
      <c r="AY187" s="75"/>
      <c r="AZ187" s="75"/>
      <c r="BA187" s="75"/>
      <c r="BB187" s="75"/>
      <c r="BC187" s="75"/>
      <c r="BD187" s="75"/>
      <c r="BE187" s="75"/>
      <c r="BF187" s="75"/>
      <c r="BG187" s="75"/>
      <c r="BH187" s="75"/>
      <c r="BI187" s="75"/>
      <c r="BJ187" s="75"/>
      <c r="BK187" s="75"/>
      <c r="BL187" s="75"/>
      <c r="BM187" s="75"/>
      <c r="BN187" s="75"/>
      <c r="BO187" s="75"/>
      <c r="BP187" s="75"/>
      <c r="BQ187" s="75"/>
      <c r="BR187" s="75"/>
      <c r="BS187" s="75"/>
      <c r="BT187" s="75"/>
      <c r="BU187" s="75"/>
      <c r="BV187" s="75"/>
      <c r="BW187" s="75"/>
      <c r="BX187" s="75"/>
      <c r="BY187" s="75"/>
      <c r="BZ187" s="75"/>
      <c r="CA187" s="75"/>
      <c r="CB187" s="75"/>
      <c r="CC187" s="75"/>
      <c r="CD187" s="75"/>
      <c r="CE187" s="75"/>
      <c r="CF187" s="75"/>
      <c r="CG187" s="75"/>
      <c r="CH187" s="74"/>
    </row>
    <row r="188" spans="1:86" ht="19.5" customHeight="1" x14ac:dyDescent="0.2">
      <c r="G188" s="45"/>
    </row>
    <row r="189" spans="1:86" ht="19.5" customHeight="1" x14ac:dyDescent="0.2"/>
    <row r="190" spans="1:86" ht="19.5" customHeight="1" x14ac:dyDescent="0.2"/>
    <row r="191" spans="1:86" ht="19.5" customHeight="1" x14ac:dyDescent="0.2">
      <c r="G191" s="46"/>
    </row>
  </sheetData>
  <mergeCells count="8">
    <mergeCell ref="A111:P111"/>
    <mergeCell ref="A115:P115"/>
    <mergeCell ref="A1:P1"/>
    <mergeCell ref="A2:P2"/>
    <mergeCell ref="A3:P3"/>
    <mergeCell ref="A4:P4"/>
    <mergeCell ref="A6:P6"/>
    <mergeCell ref="A97:P97"/>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H169"/>
  <sheetViews>
    <sheetView topLeftCell="A181" zoomScale="80" zoomScaleNormal="80" workbookViewId="0">
      <selection activeCell="F162" sqref="F162"/>
    </sheetView>
  </sheetViews>
  <sheetFormatPr defaultColWidth="11.43359375" defaultRowHeight="15.75" x14ac:dyDescent="0.2"/>
  <cols>
    <col min="1" max="1" width="19.90625" style="3" customWidth="1"/>
    <col min="2" max="2" width="29.59375" style="3" customWidth="1"/>
    <col min="3" max="3" width="21.5234375" style="3" customWidth="1"/>
    <col min="4" max="4" width="20.984375" style="3" customWidth="1"/>
    <col min="5" max="5" width="26.6328125" style="3" customWidth="1"/>
    <col min="6" max="6" width="84.61328125" style="3" customWidth="1"/>
    <col min="7" max="7" width="30.8046875" style="3" customWidth="1"/>
    <col min="8" max="8" width="40.22265625" style="3" customWidth="1"/>
    <col min="9" max="9" width="39.14453125" style="3" hidden="1" customWidth="1"/>
    <col min="10" max="13" width="22.8671875" style="3" hidden="1" customWidth="1"/>
    <col min="14" max="14" width="27.44140625" style="3" customWidth="1"/>
    <col min="15" max="15" width="27.44140625" style="3" hidden="1" customWidth="1"/>
    <col min="16" max="16" width="29.59375" style="3" customWidth="1"/>
    <col min="17" max="17" width="20.58203125" style="3" hidden="1" customWidth="1"/>
    <col min="18" max="18" width="10.89453125" style="3" hidden="1" customWidth="1"/>
    <col min="19" max="19" width="12.9140625" style="3" hidden="1" customWidth="1"/>
    <col min="20" max="20" width="0" style="3" hidden="1" customWidth="1"/>
    <col min="21" max="21" width="13.1796875" style="3" hidden="1" customWidth="1"/>
    <col min="22" max="23" width="0" style="3" hidden="1" customWidth="1"/>
    <col min="24" max="24" width="23.67578125" style="75" customWidth="1"/>
    <col min="25" max="85" width="11.43359375" style="75"/>
    <col min="86" max="16384" width="11.43359375" style="3"/>
  </cols>
  <sheetData>
    <row r="1" spans="1:41" ht="40.5" customHeight="1" x14ac:dyDescent="0.25">
      <c r="A1" s="371" t="s">
        <v>0</v>
      </c>
      <c r="B1" s="372"/>
      <c r="C1" s="372"/>
      <c r="D1" s="372"/>
      <c r="E1" s="372"/>
      <c r="F1" s="372"/>
      <c r="G1" s="372"/>
      <c r="H1" s="372"/>
      <c r="I1" s="372"/>
      <c r="J1" s="372"/>
      <c r="K1" s="372"/>
      <c r="L1" s="372"/>
      <c r="M1" s="372"/>
      <c r="N1" s="372"/>
      <c r="O1" s="372"/>
      <c r="P1" s="373"/>
    </row>
    <row r="2" spans="1:41" ht="15.6" customHeight="1" x14ac:dyDescent="0.25">
      <c r="A2" s="361" t="s">
        <v>1</v>
      </c>
      <c r="B2" s="362"/>
      <c r="C2" s="362"/>
      <c r="D2" s="362"/>
      <c r="E2" s="362"/>
      <c r="F2" s="362"/>
      <c r="G2" s="362"/>
      <c r="H2" s="362"/>
      <c r="I2" s="362"/>
      <c r="J2" s="362"/>
      <c r="K2" s="362"/>
      <c r="L2" s="362"/>
      <c r="M2" s="362"/>
      <c r="N2" s="362"/>
      <c r="O2" s="362"/>
      <c r="P2" s="363"/>
    </row>
    <row r="3" spans="1:41" ht="28.5" customHeight="1" x14ac:dyDescent="0.2">
      <c r="A3" s="364" t="s">
        <v>579</v>
      </c>
      <c r="B3" s="365"/>
      <c r="C3" s="365"/>
      <c r="D3" s="365"/>
      <c r="E3" s="365"/>
      <c r="F3" s="365"/>
      <c r="G3" s="365"/>
      <c r="H3" s="365"/>
      <c r="I3" s="365"/>
      <c r="J3" s="365"/>
      <c r="K3" s="365"/>
      <c r="L3" s="365"/>
      <c r="M3" s="365"/>
      <c r="N3" s="365"/>
      <c r="O3" s="365"/>
      <c r="P3" s="366"/>
    </row>
    <row r="4" spans="1:41" ht="22.5" customHeight="1" thickBot="1" x14ac:dyDescent="0.25">
      <c r="A4" s="367" t="s">
        <v>583</v>
      </c>
      <c r="B4" s="368"/>
      <c r="C4" s="368"/>
      <c r="D4" s="368"/>
      <c r="E4" s="368"/>
      <c r="F4" s="368"/>
      <c r="G4" s="368"/>
      <c r="H4" s="368"/>
      <c r="I4" s="368"/>
      <c r="J4" s="368"/>
      <c r="K4" s="368"/>
      <c r="L4" s="368"/>
      <c r="M4" s="368"/>
      <c r="N4" s="368"/>
      <c r="O4" s="368"/>
      <c r="P4" s="369"/>
    </row>
    <row r="5" spans="1:41" ht="114" x14ac:dyDescent="0.25">
      <c r="A5" s="308" t="s">
        <v>14</v>
      </c>
      <c r="B5" s="309" t="s">
        <v>15</v>
      </c>
      <c r="C5" s="310" t="s">
        <v>16</v>
      </c>
      <c r="D5" s="310" t="s">
        <v>17</v>
      </c>
      <c r="E5" s="310" t="s">
        <v>580</v>
      </c>
      <c r="F5" s="310" t="s">
        <v>18</v>
      </c>
      <c r="G5" s="311" t="s">
        <v>19</v>
      </c>
      <c r="H5" s="312" t="s">
        <v>20</v>
      </c>
      <c r="I5" s="313" t="s">
        <v>3</v>
      </c>
      <c r="J5" s="312" t="s">
        <v>5</v>
      </c>
      <c r="K5" s="312" t="s">
        <v>6</v>
      </c>
      <c r="L5" s="312" t="s">
        <v>7</v>
      </c>
      <c r="M5" s="312" t="s">
        <v>8</v>
      </c>
      <c r="N5" s="312" t="s">
        <v>21</v>
      </c>
      <c r="O5" s="314" t="s">
        <v>9</v>
      </c>
      <c r="P5" s="315" t="s">
        <v>22</v>
      </c>
      <c r="Q5" s="9" t="s">
        <v>4</v>
      </c>
      <c r="R5" s="10" t="s">
        <v>10</v>
      </c>
      <c r="S5" s="9" t="s">
        <v>11</v>
      </c>
      <c r="T5" s="9" t="s">
        <v>12</v>
      </c>
      <c r="U5" s="9" t="s">
        <v>13</v>
      </c>
    </row>
    <row r="6" spans="1:41" ht="20.25" x14ac:dyDescent="0.2">
      <c r="A6" s="370" t="s">
        <v>1750</v>
      </c>
      <c r="B6" s="370"/>
      <c r="C6" s="370"/>
      <c r="D6" s="370"/>
      <c r="E6" s="370"/>
      <c r="F6" s="370"/>
      <c r="G6" s="370"/>
      <c r="H6" s="370"/>
      <c r="I6" s="370"/>
      <c r="J6" s="370"/>
      <c r="K6" s="370"/>
      <c r="L6" s="370"/>
      <c r="M6" s="370"/>
      <c r="N6" s="370"/>
      <c r="O6" s="370"/>
      <c r="P6" s="370"/>
      <c r="Q6" s="9"/>
      <c r="R6" s="10"/>
      <c r="S6" s="9"/>
      <c r="T6" s="9"/>
      <c r="U6" s="9"/>
    </row>
    <row r="7" spans="1:41" ht="42.75" x14ac:dyDescent="0.2">
      <c r="A7" s="4" t="s">
        <v>27</v>
      </c>
      <c r="B7" s="1" t="s">
        <v>295</v>
      </c>
      <c r="C7" s="159" t="s">
        <v>2107</v>
      </c>
      <c r="D7" s="1" t="s">
        <v>2108</v>
      </c>
      <c r="E7" s="159" t="s">
        <v>2109</v>
      </c>
      <c r="F7" s="85" t="s">
        <v>2110</v>
      </c>
      <c r="G7" s="176">
        <v>15750000</v>
      </c>
      <c r="H7" s="160" t="s">
        <v>2111</v>
      </c>
      <c r="I7" s="12"/>
      <c r="J7" s="12"/>
      <c r="K7" s="12"/>
      <c r="L7" s="12"/>
      <c r="M7" s="12"/>
      <c r="N7" s="159" t="s">
        <v>25</v>
      </c>
      <c r="O7" s="159"/>
      <c r="P7" s="159" t="s">
        <v>2112</v>
      </c>
      <c r="Q7" s="1"/>
      <c r="R7" s="1"/>
      <c r="S7" s="1"/>
      <c r="T7" s="1"/>
      <c r="U7" s="1"/>
      <c r="V7" s="8"/>
      <c r="W7" s="58"/>
      <c r="X7" s="56"/>
      <c r="Y7" s="56"/>
      <c r="Z7" s="56"/>
      <c r="AA7" s="56"/>
      <c r="AB7" s="56"/>
      <c r="AC7" s="56"/>
      <c r="AD7" s="56"/>
      <c r="AE7" s="56"/>
      <c r="AF7" s="56"/>
      <c r="AG7" s="56"/>
      <c r="AH7" s="56"/>
      <c r="AI7" s="56"/>
    </row>
    <row r="8" spans="1:41" ht="42.75" x14ac:dyDescent="0.2">
      <c r="A8" s="1" t="s">
        <v>28</v>
      </c>
      <c r="B8" s="1" t="s">
        <v>295</v>
      </c>
      <c r="C8" s="1" t="s">
        <v>2107</v>
      </c>
      <c r="D8" s="4" t="s">
        <v>2113</v>
      </c>
      <c r="E8" s="1" t="s">
        <v>2109</v>
      </c>
      <c r="F8" s="85" t="s">
        <v>2114</v>
      </c>
      <c r="G8" s="121">
        <v>9290000</v>
      </c>
      <c r="H8" s="4" t="s">
        <v>2115</v>
      </c>
      <c r="I8" s="4"/>
      <c r="J8" s="4"/>
      <c r="K8" s="4"/>
      <c r="L8" s="4"/>
      <c r="M8" s="4"/>
      <c r="N8" s="1" t="s">
        <v>25</v>
      </c>
      <c r="O8" s="4"/>
      <c r="P8" s="1" t="s">
        <v>2112</v>
      </c>
      <c r="Q8" s="1"/>
      <c r="R8" s="1"/>
      <c r="S8" s="1"/>
      <c r="T8" s="1"/>
      <c r="U8" s="1"/>
      <c r="V8" s="8"/>
      <c r="W8" s="59"/>
      <c r="X8" s="56"/>
      <c r="Y8" s="56"/>
      <c r="Z8" s="56"/>
      <c r="AA8" s="56"/>
      <c r="AB8" s="56"/>
      <c r="AC8" s="56"/>
      <c r="AD8" s="56"/>
      <c r="AE8" s="56"/>
      <c r="AF8" s="56"/>
      <c r="AG8" s="56"/>
      <c r="AH8" s="56"/>
      <c r="AI8" s="56"/>
      <c r="AJ8" s="56"/>
      <c r="AK8" s="56"/>
      <c r="AL8" s="56"/>
      <c r="AM8" s="76"/>
      <c r="AN8" s="57">
        <f>((AJ8*0.4)+(AK8*0.3)+(AL8*0.3))</f>
        <v>0</v>
      </c>
    </row>
    <row r="9" spans="1:41" ht="57" x14ac:dyDescent="0.2">
      <c r="A9" s="1" t="s">
        <v>2620</v>
      </c>
      <c r="B9" s="1" t="s">
        <v>295</v>
      </c>
      <c r="C9" s="1" t="s">
        <v>2107</v>
      </c>
      <c r="D9" s="1" t="s">
        <v>2116</v>
      </c>
      <c r="E9" s="1" t="s">
        <v>2109</v>
      </c>
      <c r="F9" s="270" t="s">
        <v>2117</v>
      </c>
      <c r="G9" s="121">
        <v>8100000</v>
      </c>
      <c r="H9" s="1" t="s">
        <v>2118</v>
      </c>
      <c r="I9" s="1"/>
      <c r="J9" s="1"/>
      <c r="K9" s="1"/>
      <c r="L9" s="1"/>
      <c r="M9" s="1"/>
      <c r="N9" s="1" t="s">
        <v>25</v>
      </c>
      <c r="O9" s="1"/>
      <c r="P9" s="1" t="s">
        <v>2112</v>
      </c>
      <c r="Q9" s="1"/>
      <c r="R9" s="1"/>
      <c r="S9" s="1"/>
      <c r="T9" s="1"/>
      <c r="U9" s="1"/>
      <c r="V9" s="7"/>
      <c r="W9" s="59"/>
      <c r="X9" s="56"/>
      <c r="Y9" s="56"/>
      <c r="Z9" s="56"/>
      <c r="AA9" s="56"/>
      <c r="AB9" s="56"/>
      <c r="AC9" s="56"/>
      <c r="AD9" s="56"/>
      <c r="AE9" s="56"/>
      <c r="AF9" s="56"/>
      <c r="AG9" s="56"/>
      <c r="AH9" s="56"/>
      <c r="AI9" s="56"/>
      <c r="AJ9" s="56"/>
      <c r="AK9" s="56"/>
      <c r="AL9" s="56"/>
      <c r="AM9" s="76"/>
      <c r="AN9" s="57">
        <f>((AJ9*0.4)+(AK9*0.3)+(AL9*0.3))</f>
        <v>0</v>
      </c>
      <c r="AO9" s="56"/>
    </row>
    <row r="10" spans="1:41" ht="42.75" x14ac:dyDescent="0.2">
      <c r="A10" s="1" t="s">
        <v>2514</v>
      </c>
      <c r="B10" s="1" t="s">
        <v>295</v>
      </c>
      <c r="C10" s="1" t="s">
        <v>2107</v>
      </c>
      <c r="D10" s="1" t="s">
        <v>2119</v>
      </c>
      <c r="E10" s="1" t="s">
        <v>2109</v>
      </c>
      <c r="F10" s="85" t="s">
        <v>1242</v>
      </c>
      <c r="G10" s="121">
        <v>1141136</v>
      </c>
      <c r="H10" s="1" t="s">
        <v>2120</v>
      </c>
      <c r="I10" s="1"/>
      <c r="J10" s="1"/>
      <c r="K10" s="1"/>
      <c r="L10" s="1"/>
      <c r="M10" s="1"/>
      <c r="N10" s="1" t="s">
        <v>26</v>
      </c>
      <c r="O10" s="1"/>
      <c r="P10" s="1" t="s">
        <v>2121</v>
      </c>
      <c r="Q10" s="1"/>
      <c r="R10" s="1"/>
      <c r="S10" s="1"/>
      <c r="T10" s="1"/>
      <c r="U10" s="1"/>
      <c r="V10" s="8"/>
      <c r="W10" s="58"/>
      <c r="X10" s="56"/>
      <c r="Y10" s="56"/>
      <c r="Z10" s="56"/>
      <c r="AA10" s="56"/>
      <c r="AB10" s="56"/>
      <c r="AC10" s="56"/>
      <c r="AD10" s="56"/>
      <c r="AE10" s="56"/>
      <c r="AF10" s="56"/>
      <c r="AG10" s="56"/>
      <c r="AH10" s="56"/>
      <c r="AI10" s="56"/>
    </row>
    <row r="11" spans="1:41" ht="183.75" x14ac:dyDescent="0.2">
      <c r="A11" s="1" t="s">
        <v>2515</v>
      </c>
      <c r="B11" s="1" t="s">
        <v>295</v>
      </c>
      <c r="C11" s="1" t="s">
        <v>2109</v>
      </c>
      <c r="D11" s="1" t="s">
        <v>2122</v>
      </c>
      <c r="E11" s="1" t="s">
        <v>2123</v>
      </c>
      <c r="F11" s="85" t="s">
        <v>2124</v>
      </c>
      <c r="G11" s="121">
        <v>16386300</v>
      </c>
      <c r="H11" s="121" t="s">
        <v>2125</v>
      </c>
      <c r="I11" s="1"/>
      <c r="J11" s="1"/>
      <c r="K11" s="1"/>
      <c r="L11" s="1"/>
      <c r="M11" s="1"/>
      <c r="N11" s="1" t="s">
        <v>2014</v>
      </c>
      <c r="O11" s="1"/>
      <c r="P11" s="1" t="s">
        <v>2020</v>
      </c>
      <c r="Q11" s="5"/>
      <c r="R11" s="1"/>
      <c r="S11" s="1"/>
      <c r="T11" s="1"/>
      <c r="U11" s="1"/>
      <c r="V11" s="8"/>
      <c r="W11" s="59"/>
      <c r="X11" s="56"/>
      <c r="Y11" s="56"/>
      <c r="Z11" s="56"/>
      <c r="AA11" s="56"/>
      <c r="AB11" s="56"/>
      <c r="AC11" s="56"/>
      <c r="AD11" s="56"/>
      <c r="AE11" s="56"/>
      <c r="AF11" s="56"/>
      <c r="AG11" s="56"/>
      <c r="AH11" s="56"/>
      <c r="AI11" s="56"/>
      <c r="AJ11" s="56"/>
      <c r="AK11" s="56"/>
      <c r="AL11" s="56"/>
      <c r="AM11" s="76"/>
      <c r="AN11" s="57">
        <f t="shared" ref="AN11:AN22" si="0">((AJ11*0.4)+(AK11*0.3)+(AL11*0.3))</f>
        <v>0</v>
      </c>
    </row>
    <row r="12" spans="1:41" ht="57" x14ac:dyDescent="0.2">
      <c r="A12" s="1" t="s">
        <v>2516</v>
      </c>
      <c r="B12" s="1" t="s">
        <v>295</v>
      </c>
      <c r="C12" s="1" t="s">
        <v>2126</v>
      </c>
      <c r="D12" s="1" t="s">
        <v>2127</v>
      </c>
      <c r="E12" s="1" t="s">
        <v>2128</v>
      </c>
      <c r="F12" s="85" t="s">
        <v>2129</v>
      </c>
      <c r="G12" s="121">
        <v>561848</v>
      </c>
      <c r="H12" s="11" t="s">
        <v>2130</v>
      </c>
      <c r="I12" s="1"/>
      <c r="J12" s="1"/>
      <c r="K12" s="1"/>
      <c r="L12" s="1"/>
      <c r="M12" s="1"/>
      <c r="N12" s="1" t="s">
        <v>2014</v>
      </c>
      <c r="O12" s="1"/>
      <c r="P12" s="1" t="s">
        <v>2020</v>
      </c>
      <c r="Q12" s="5"/>
      <c r="R12" s="1"/>
      <c r="S12" s="1"/>
      <c r="T12" s="1"/>
      <c r="U12" s="1"/>
      <c r="V12" s="8"/>
      <c r="W12" s="59"/>
      <c r="X12" s="77"/>
      <c r="Y12" s="77"/>
      <c r="Z12" s="56"/>
      <c r="AA12" s="77"/>
      <c r="AB12" s="56"/>
      <c r="AC12" s="78"/>
      <c r="AD12" s="57"/>
      <c r="AE12" s="57"/>
      <c r="AF12" s="57"/>
      <c r="AG12" s="57"/>
      <c r="AH12" s="57"/>
      <c r="AJ12" s="56"/>
      <c r="AK12" s="56"/>
      <c r="AL12" s="56"/>
      <c r="AM12" s="76"/>
      <c r="AN12" s="57">
        <f t="shared" si="0"/>
        <v>0</v>
      </c>
    </row>
    <row r="13" spans="1:41" ht="198" x14ac:dyDescent="0.2">
      <c r="A13" s="1" t="s">
        <v>2517</v>
      </c>
      <c r="B13" s="1" t="s">
        <v>295</v>
      </c>
      <c r="C13" s="1" t="s">
        <v>2131</v>
      </c>
      <c r="D13" s="1" t="s">
        <v>2132</v>
      </c>
      <c r="E13" s="1" t="s">
        <v>2133</v>
      </c>
      <c r="F13" s="85" t="s">
        <v>2134</v>
      </c>
      <c r="G13" s="121">
        <v>4764677</v>
      </c>
      <c r="H13" s="11" t="s">
        <v>1543</v>
      </c>
      <c r="I13" s="1"/>
      <c r="J13" s="1"/>
      <c r="K13" s="1"/>
      <c r="L13" s="1"/>
      <c r="M13" s="1"/>
      <c r="N13" s="1" t="s">
        <v>2135</v>
      </c>
      <c r="O13" s="1"/>
      <c r="P13" s="1" t="s">
        <v>2136</v>
      </c>
      <c r="Q13" s="1"/>
      <c r="R13" s="1"/>
      <c r="S13" s="1"/>
      <c r="T13" s="1"/>
      <c r="U13" s="1"/>
      <c r="V13" s="8"/>
      <c r="W13" s="59"/>
      <c r="X13" s="56"/>
      <c r="Y13" s="56"/>
      <c r="Z13" s="56"/>
      <c r="AA13" s="56"/>
      <c r="AB13" s="56"/>
      <c r="AC13" s="56"/>
      <c r="AD13" s="56"/>
      <c r="AE13" s="56"/>
      <c r="AF13" s="56"/>
      <c r="AG13" s="56"/>
      <c r="AH13" s="56"/>
      <c r="AI13" s="56"/>
      <c r="AJ13" s="79">
        <v>4</v>
      </c>
      <c r="AK13" s="79">
        <v>5</v>
      </c>
      <c r="AL13" s="79">
        <v>4</v>
      </c>
      <c r="AM13" s="76">
        <f>+AN13</f>
        <v>4.3</v>
      </c>
      <c r="AN13" s="80">
        <f t="shared" si="0"/>
        <v>4.3</v>
      </c>
    </row>
    <row r="14" spans="1:41" ht="42.75" x14ac:dyDescent="0.2">
      <c r="A14" s="1" t="s">
        <v>2518</v>
      </c>
      <c r="B14" s="1" t="s">
        <v>295</v>
      </c>
      <c r="C14" s="1" t="s">
        <v>2131</v>
      </c>
      <c r="D14" s="1" t="s">
        <v>2137</v>
      </c>
      <c r="E14" s="1" t="s">
        <v>2133</v>
      </c>
      <c r="F14" s="85" t="s">
        <v>2138</v>
      </c>
      <c r="G14" s="121">
        <v>2809682</v>
      </c>
      <c r="H14" s="11" t="s">
        <v>1811</v>
      </c>
      <c r="I14" s="1"/>
      <c r="J14" s="1"/>
      <c r="K14" s="1"/>
      <c r="L14" s="1"/>
      <c r="M14" s="1"/>
      <c r="N14" s="1" t="s">
        <v>2139</v>
      </c>
      <c r="O14" s="1"/>
      <c r="P14" s="1" t="s">
        <v>2140</v>
      </c>
      <c r="Q14" s="1"/>
      <c r="R14" s="1"/>
      <c r="S14" s="1"/>
      <c r="T14" s="1"/>
      <c r="U14" s="1"/>
      <c r="V14" s="8"/>
      <c r="W14" s="59"/>
      <c r="X14" s="56"/>
      <c r="Y14" s="56"/>
      <c r="Z14" s="56"/>
      <c r="AA14" s="56"/>
      <c r="AB14" s="56"/>
      <c r="AC14" s="78"/>
      <c r="AD14" s="57"/>
      <c r="AE14" s="57"/>
      <c r="AF14" s="57"/>
      <c r="AG14" s="57"/>
      <c r="AH14" s="57"/>
      <c r="AJ14" s="56"/>
      <c r="AK14" s="56"/>
      <c r="AL14" s="56"/>
      <c r="AM14" s="76"/>
      <c r="AN14" s="57">
        <f t="shared" si="0"/>
        <v>0</v>
      </c>
    </row>
    <row r="15" spans="1:41" ht="29.25" x14ac:dyDescent="0.2">
      <c r="A15" s="1" t="s">
        <v>2519</v>
      </c>
      <c r="B15" s="1" t="s">
        <v>295</v>
      </c>
      <c r="C15" s="1" t="s">
        <v>2131</v>
      </c>
      <c r="D15" s="1" t="s">
        <v>2141</v>
      </c>
      <c r="E15" s="1" t="s">
        <v>2133</v>
      </c>
      <c r="F15" s="2" t="s">
        <v>2142</v>
      </c>
      <c r="G15" s="121">
        <v>1079100</v>
      </c>
      <c r="H15" s="11" t="s">
        <v>2143</v>
      </c>
      <c r="I15" s="1"/>
      <c r="J15" s="1"/>
      <c r="K15" s="1"/>
      <c r="L15" s="1"/>
      <c r="M15" s="1"/>
      <c r="N15" s="1" t="s">
        <v>1070</v>
      </c>
      <c r="O15" s="1"/>
      <c r="P15" s="1" t="s">
        <v>2144</v>
      </c>
      <c r="Q15" s="1"/>
      <c r="R15" s="1"/>
      <c r="S15" s="1"/>
      <c r="T15" s="1"/>
      <c r="U15" s="1"/>
      <c r="V15" s="8"/>
      <c r="W15" s="59"/>
      <c r="X15" s="56"/>
      <c r="Y15" s="56"/>
      <c r="Z15" s="56"/>
      <c r="AA15" s="56"/>
      <c r="AB15" s="56"/>
      <c r="AC15" s="56"/>
      <c r="AD15" s="56"/>
      <c r="AE15" s="56"/>
      <c r="AF15" s="56"/>
      <c r="AG15" s="56"/>
      <c r="AH15" s="56"/>
      <c r="AI15" s="56"/>
      <c r="AJ15" s="56"/>
      <c r="AK15" s="56"/>
      <c r="AL15" s="56"/>
      <c r="AM15" s="76"/>
      <c r="AN15" s="57">
        <f t="shared" si="0"/>
        <v>0</v>
      </c>
    </row>
    <row r="16" spans="1:41" ht="42.75" x14ac:dyDescent="0.2">
      <c r="A16" s="1" t="s">
        <v>2520</v>
      </c>
      <c r="B16" s="1" t="s">
        <v>295</v>
      </c>
      <c r="C16" s="1" t="s">
        <v>2145</v>
      </c>
      <c r="D16" s="1" t="s">
        <v>2146</v>
      </c>
      <c r="E16" s="1" t="s">
        <v>2147</v>
      </c>
      <c r="F16" s="85" t="s">
        <v>24</v>
      </c>
      <c r="G16" s="121">
        <v>581150</v>
      </c>
      <c r="H16" s="11" t="s">
        <v>1071</v>
      </c>
      <c r="I16" s="1"/>
      <c r="J16" s="1"/>
      <c r="K16" s="1"/>
      <c r="L16" s="1"/>
      <c r="M16" s="1"/>
      <c r="N16" s="1" t="s">
        <v>2139</v>
      </c>
      <c r="O16" s="1"/>
      <c r="P16" s="1" t="s">
        <v>2140</v>
      </c>
      <c r="Q16" s="1"/>
      <c r="R16" s="1"/>
      <c r="S16" s="1"/>
      <c r="T16" s="1"/>
      <c r="U16" s="1"/>
      <c r="V16" s="8"/>
      <c r="W16" s="59"/>
      <c r="X16" s="56"/>
      <c r="Y16" s="56"/>
      <c r="Z16" s="56"/>
      <c r="AA16" s="56"/>
      <c r="AB16" s="56"/>
      <c r="AC16" s="78"/>
      <c r="AD16" s="57"/>
      <c r="AE16" s="57"/>
      <c r="AF16" s="57"/>
      <c r="AG16" s="57"/>
      <c r="AH16" s="57"/>
      <c r="AJ16" s="56"/>
      <c r="AK16" s="56"/>
      <c r="AL16" s="56"/>
      <c r="AM16" s="76"/>
      <c r="AN16" s="57">
        <f t="shared" si="0"/>
        <v>0</v>
      </c>
    </row>
    <row r="17" spans="1:85" ht="45.75" x14ac:dyDescent="0.2">
      <c r="A17" s="1" t="s">
        <v>2521</v>
      </c>
      <c r="B17" s="1" t="s">
        <v>295</v>
      </c>
      <c r="C17" s="1" t="s">
        <v>2145</v>
      </c>
      <c r="D17" s="1" t="s">
        <v>2148</v>
      </c>
      <c r="E17" s="1" t="s">
        <v>2147</v>
      </c>
      <c r="F17" s="85" t="s">
        <v>4293</v>
      </c>
      <c r="G17" s="121">
        <v>1500000</v>
      </c>
      <c r="H17" s="11" t="s">
        <v>2149</v>
      </c>
      <c r="I17" s="1"/>
      <c r="J17" s="1"/>
      <c r="K17" s="1"/>
      <c r="L17" s="1"/>
      <c r="M17" s="1"/>
      <c r="N17" s="1" t="s">
        <v>2150</v>
      </c>
      <c r="O17" s="1"/>
      <c r="P17" s="1" t="s">
        <v>2121</v>
      </c>
      <c r="Q17" s="1"/>
      <c r="R17" s="1"/>
      <c r="S17" s="1"/>
      <c r="T17" s="1"/>
      <c r="U17" s="1"/>
      <c r="V17" s="8"/>
      <c r="W17" s="59"/>
      <c r="X17" s="56"/>
      <c r="Y17" s="56"/>
      <c r="Z17" s="56"/>
      <c r="AA17" s="56"/>
      <c r="AB17" s="56"/>
      <c r="AC17" s="56"/>
      <c r="AD17" s="56"/>
      <c r="AE17" s="56"/>
      <c r="AF17" s="56"/>
      <c r="AG17" s="56"/>
      <c r="AH17" s="56"/>
      <c r="AI17" s="56"/>
      <c r="AJ17" s="56"/>
      <c r="AK17" s="56"/>
      <c r="AL17" s="56"/>
      <c r="AM17" s="76"/>
      <c r="AN17" s="57">
        <f t="shared" si="0"/>
        <v>0</v>
      </c>
    </row>
    <row r="18" spans="1:85" ht="45.75" x14ac:dyDescent="0.2">
      <c r="A18" s="1" t="s">
        <v>2522</v>
      </c>
      <c r="B18" s="1" t="s">
        <v>295</v>
      </c>
      <c r="C18" s="1" t="s">
        <v>2145</v>
      </c>
      <c r="D18" s="1" t="s">
        <v>2151</v>
      </c>
      <c r="E18" s="1" t="s">
        <v>2147</v>
      </c>
      <c r="F18" s="85" t="s">
        <v>4294</v>
      </c>
      <c r="G18" s="121">
        <v>1248000</v>
      </c>
      <c r="H18" s="11" t="s">
        <v>2152</v>
      </c>
      <c r="I18" s="1"/>
      <c r="J18" s="1"/>
      <c r="K18" s="1"/>
      <c r="L18" s="1"/>
      <c r="M18" s="1"/>
      <c r="N18" s="1" t="s">
        <v>2139</v>
      </c>
      <c r="O18" s="1"/>
      <c r="P18" s="1" t="s">
        <v>2140</v>
      </c>
      <c r="Q18" s="1"/>
      <c r="R18" s="1"/>
      <c r="S18" s="1"/>
      <c r="T18" s="1"/>
      <c r="U18" s="1"/>
      <c r="V18" s="8"/>
      <c r="W18" s="59"/>
      <c r="X18" s="56"/>
      <c r="Y18" s="56"/>
      <c r="Z18" s="56"/>
      <c r="AA18" s="56"/>
      <c r="AB18" s="56"/>
      <c r="AC18" s="78"/>
      <c r="AD18" s="57"/>
      <c r="AE18" s="57"/>
      <c r="AF18" s="57"/>
      <c r="AG18" s="57"/>
      <c r="AH18" s="57"/>
      <c r="AJ18" s="56"/>
      <c r="AK18" s="56"/>
      <c r="AL18" s="56"/>
      <c r="AM18" s="76"/>
      <c r="AN18" s="57">
        <f t="shared" si="0"/>
        <v>0</v>
      </c>
    </row>
    <row r="19" spans="1:85" ht="74.25" x14ac:dyDescent="0.2">
      <c r="A19" s="1" t="s">
        <v>2523</v>
      </c>
      <c r="B19" s="1" t="s">
        <v>295</v>
      </c>
      <c r="C19" s="1" t="s">
        <v>2153</v>
      </c>
      <c r="D19" s="1" t="s">
        <v>2154</v>
      </c>
      <c r="E19" s="1" t="s">
        <v>2155</v>
      </c>
      <c r="F19" s="85" t="s">
        <v>4295</v>
      </c>
      <c r="G19" s="121">
        <v>2700000</v>
      </c>
      <c r="H19" s="11" t="s">
        <v>2156</v>
      </c>
      <c r="I19" s="1"/>
      <c r="J19" s="1"/>
      <c r="K19" s="1"/>
      <c r="L19" s="1"/>
      <c r="M19" s="1"/>
      <c r="N19" s="1" t="s">
        <v>25</v>
      </c>
      <c r="O19" s="1"/>
      <c r="P19" s="1" t="s">
        <v>2112</v>
      </c>
      <c r="Q19" s="1"/>
      <c r="R19" s="1"/>
      <c r="S19" s="1"/>
      <c r="T19" s="1"/>
      <c r="U19" s="1"/>
      <c r="V19" s="8"/>
      <c r="W19" s="59"/>
      <c r="X19" s="56"/>
      <c r="Y19" s="56"/>
      <c r="Z19" s="56"/>
      <c r="AA19" s="56"/>
      <c r="AB19" s="56"/>
      <c r="AC19" s="56"/>
      <c r="AD19" s="56"/>
      <c r="AE19" s="56"/>
      <c r="AF19" s="56"/>
      <c r="AG19" s="56"/>
      <c r="AH19" s="56"/>
      <c r="AI19" s="56"/>
      <c r="AJ19" s="56"/>
      <c r="AK19" s="56"/>
      <c r="AL19" s="56"/>
      <c r="AM19" s="76"/>
      <c r="AN19" s="57">
        <f t="shared" si="0"/>
        <v>0</v>
      </c>
    </row>
    <row r="20" spans="1:85" ht="85.5" x14ac:dyDescent="0.2">
      <c r="A20" s="1" t="s">
        <v>2524</v>
      </c>
      <c r="B20" s="1" t="s">
        <v>295</v>
      </c>
      <c r="C20" s="1" t="s">
        <v>2133</v>
      </c>
      <c r="D20" s="1" t="s">
        <v>2157</v>
      </c>
      <c r="E20" s="1" t="s">
        <v>2158</v>
      </c>
      <c r="F20" s="85" t="s">
        <v>2159</v>
      </c>
      <c r="G20" s="121">
        <v>17506500</v>
      </c>
      <c r="H20" s="11" t="s">
        <v>2160</v>
      </c>
      <c r="I20" s="1"/>
      <c r="J20" s="1"/>
      <c r="K20" s="1"/>
      <c r="L20" s="1"/>
      <c r="M20" s="1"/>
      <c r="N20" s="1" t="s">
        <v>2014</v>
      </c>
      <c r="O20" s="1"/>
      <c r="P20" s="1" t="s">
        <v>2020</v>
      </c>
      <c r="Q20" s="1"/>
      <c r="R20" s="1"/>
      <c r="S20" s="1"/>
      <c r="T20" s="1"/>
      <c r="U20" s="1"/>
      <c r="V20" s="8"/>
      <c r="W20" s="59"/>
      <c r="X20" s="56"/>
      <c r="Y20" s="56"/>
      <c r="Z20" s="56"/>
      <c r="AA20" s="56"/>
      <c r="AB20" s="56"/>
      <c r="AC20" s="78"/>
      <c r="AD20" s="57"/>
      <c r="AE20" s="57"/>
      <c r="AF20" s="57"/>
      <c r="AG20" s="57"/>
      <c r="AH20" s="57"/>
      <c r="AJ20" s="56" t="s">
        <v>145</v>
      </c>
      <c r="AK20" s="56" t="s">
        <v>146</v>
      </c>
      <c r="AL20" s="56" t="s">
        <v>146</v>
      </c>
      <c r="AM20" s="80" t="e">
        <f>+AN20</f>
        <v>#VALUE!</v>
      </c>
      <c r="AN20" s="80" t="e">
        <f t="shared" si="0"/>
        <v>#VALUE!</v>
      </c>
    </row>
    <row r="21" spans="1:85" s="24" customFormat="1" ht="42.75" x14ac:dyDescent="0.2">
      <c r="A21" s="1" t="s">
        <v>2525</v>
      </c>
      <c r="B21" s="1" t="s">
        <v>295</v>
      </c>
      <c r="C21" s="1" t="s">
        <v>2161</v>
      </c>
      <c r="D21" s="1" t="s">
        <v>2162</v>
      </c>
      <c r="E21" s="1" t="s">
        <v>2163</v>
      </c>
      <c r="F21" s="85" t="s">
        <v>2164</v>
      </c>
      <c r="G21" s="121">
        <v>1040000</v>
      </c>
      <c r="H21" s="11" t="s">
        <v>2165</v>
      </c>
      <c r="I21" s="1"/>
      <c r="J21" s="1"/>
      <c r="K21" s="1"/>
      <c r="L21" s="1"/>
      <c r="M21" s="1"/>
      <c r="N21" s="1" t="s">
        <v>2166</v>
      </c>
      <c r="O21" s="1"/>
      <c r="P21" s="1" t="s">
        <v>2136</v>
      </c>
      <c r="Q21" s="1"/>
      <c r="R21" s="1"/>
      <c r="S21" s="1"/>
      <c r="T21" s="1"/>
      <c r="U21" s="1"/>
      <c r="V21" s="8"/>
      <c r="W21" s="59"/>
      <c r="X21" s="56"/>
      <c r="Y21" s="56"/>
      <c r="Z21" s="56"/>
      <c r="AA21" s="56"/>
      <c r="AB21" s="56"/>
      <c r="AC21" s="56"/>
      <c r="AD21" s="56"/>
      <c r="AE21" s="56"/>
      <c r="AF21" s="56"/>
      <c r="AG21" s="56"/>
      <c r="AH21" s="56"/>
      <c r="AI21" s="56"/>
      <c r="AJ21" s="56"/>
      <c r="AK21" s="56"/>
      <c r="AL21" s="56"/>
      <c r="AM21" s="76"/>
      <c r="AN21" s="57">
        <f t="shared" si="0"/>
        <v>0</v>
      </c>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c r="CG21" s="75"/>
    </row>
    <row r="22" spans="1:85" s="28" customFormat="1" ht="57" x14ac:dyDescent="0.2">
      <c r="A22" s="1" t="s">
        <v>2526</v>
      </c>
      <c r="B22" s="1" t="s">
        <v>295</v>
      </c>
      <c r="C22" s="1" t="s">
        <v>2161</v>
      </c>
      <c r="D22" s="1" t="s">
        <v>2167</v>
      </c>
      <c r="E22" s="1" t="s">
        <v>2163</v>
      </c>
      <c r="F22" s="85" t="s">
        <v>2168</v>
      </c>
      <c r="G22" s="121">
        <v>1550000</v>
      </c>
      <c r="H22" s="11" t="s">
        <v>2169</v>
      </c>
      <c r="I22" s="1"/>
      <c r="J22" s="1"/>
      <c r="K22" s="1"/>
      <c r="L22" s="1"/>
      <c r="M22" s="1"/>
      <c r="N22" s="1" t="s">
        <v>2166</v>
      </c>
      <c r="O22" s="1"/>
      <c r="P22" s="1" t="s">
        <v>2136</v>
      </c>
      <c r="Q22" s="1"/>
      <c r="R22" s="1"/>
      <c r="S22" s="1"/>
      <c r="T22" s="1"/>
      <c r="U22" s="1"/>
      <c r="V22" s="8"/>
      <c r="W22" s="59"/>
      <c r="X22" s="56"/>
      <c r="Y22" s="56"/>
      <c r="Z22" s="56"/>
      <c r="AA22" s="56"/>
      <c r="AB22" s="56"/>
      <c r="AC22" s="56"/>
      <c r="AD22" s="56"/>
      <c r="AE22" s="56"/>
      <c r="AF22" s="56"/>
      <c r="AG22" s="56"/>
      <c r="AH22" s="56"/>
      <c r="AI22" s="56"/>
      <c r="AJ22" s="56"/>
      <c r="AK22" s="56"/>
      <c r="AL22" s="56"/>
      <c r="AM22" s="76"/>
      <c r="AN22" s="57">
        <f t="shared" si="0"/>
        <v>0</v>
      </c>
      <c r="AO22" s="75"/>
      <c r="AP22" s="75"/>
      <c r="AQ22" s="75"/>
      <c r="AR22" s="75"/>
      <c r="AS22" s="75"/>
      <c r="AT22" s="75"/>
      <c r="AU22" s="75"/>
      <c r="AV22" s="75"/>
      <c r="AW22" s="75"/>
      <c r="AX22" s="75"/>
      <c r="AY22" s="75"/>
      <c r="AZ22" s="75"/>
      <c r="BA22" s="75"/>
      <c r="BB22" s="75"/>
      <c r="BC22" s="75"/>
      <c r="BD22" s="75"/>
      <c r="BE22" s="75"/>
      <c r="BF22" s="75"/>
      <c r="BG22" s="75"/>
      <c r="BH22" s="75"/>
      <c r="BI22" s="75"/>
      <c r="BJ22" s="75"/>
      <c r="BK22" s="75"/>
      <c r="BL22" s="75"/>
      <c r="BM22" s="75"/>
      <c r="BN22" s="75"/>
      <c r="BO22" s="75"/>
      <c r="BP22" s="75"/>
      <c r="BQ22" s="75"/>
      <c r="BR22" s="75"/>
      <c r="BS22" s="75"/>
      <c r="BT22" s="75"/>
      <c r="BU22" s="75"/>
      <c r="BV22" s="75"/>
      <c r="BW22" s="75"/>
      <c r="BX22" s="75"/>
      <c r="BY22" s="75"/>
      <c r="BZ22" s="75"/>
      <c r="CA22" s="75"/>
      <c r="CB22" s="75"/>
      <c r="CC22" s="75"/>
      <c r="CD22" s="75"/>
      <c r="CE22" s="75"/>
      <c r="CF22" s="75"/>
      <c r="CG22" s="75"/>
    </row>
    <row r="23" spans="1:85" ht="57" x14ac:dyDescent="0.2">
      <c r="A23" s="1" t="s">
        <v>2527</v>
      </c>
      <c r="B23" s="1" t="s">
        <v>295</v>
      </c>
      <c r="C23" s="1" t="s">
        <v>2170</v>
      </c>
      <c r="D23" s="1" t="s">
        <v>2171</v>
      </c>
      <c r="E23" s="1" t="s">
        <v>2172</v>
      </c>
      <c r="F23" s="85" t="s">
        <v>2173</v>
      </c>
      <c r="G23" s="121">
        <v>7723500</v>
      </c>
      <c r="H23" s="11" t="s">
        <v>2174</v>
      </c>
      <c r="I23" s="1"/>
      <c r="J23" s="1"/>
      <c r="K23" s="1"/>
      <c r="L23" s="1"/>
      <c r="M23" s="1"/>
      <c r="N23" s="1" t="s">
        <v>25</v>
      </c>
      <c r="O23" s="1"/>
      <c r="P23" s="1" t="s">
        <v>2112</v>
      </c>
      <c r="Q23" s="20"/>
      <c r="R23" s="20"/>
      <c r="S23" s="20"/>
      <c r="T23" s="20"/>
      <c r="U23" s="20"/>
      <c r="V23" s="20"/>
      <c r="W23" s="60"/>
      <c r="X23" s="77"/>
      <c r="Y23" s="77"/>
      <c r="Z23" s="77"/>
      <c r="AA23" s="77"/>
      <c r="AB23" s="77"/>
      <c r="AC23" s="77"/>
      <c r="AD23" s="77"/>
      <c r="AE23" s="77"/>
      <c r="AF23" s="77"/>
      <c r="AG23" s="77"/>
      <c r="AH23" s="77"/>
      <c r="AI23" s="77"/>
      <c r="AJ23" s="77"/>
      <c r="AK23" s="56"/>
      <c r="AL23" s="56"/>
      <c r="AM23" s="76"/>
      <c r="AN23" s="57"/>
    </row>
    <row r="24" spans="1:85" ht="42.75" x14ac:dyDescent="0.2">
      <c r="A24" s="1" t="s">
        <v>2528</v>
      </c>
      <c r="B24" s="1" t="s">
        <v>295</v>
      </c>
      <c r="C24" s="1" t="s">
        <v>2170</v>
      </c>
      <c r="D24" s="1" t="s">
        <v>2175</v>
      </c>
      <c r="E24" s="1" t="s">
        <v>2172</v>
      </c>
      <c r="F24" s="85" t="s">
        <v>2176</v>
      </c>
      <c r="G24" s="121">
        <v>4680000</v>
      </c>
      <c r="H24" s="11" t="s">
        <v>2177</v>
      </c>
      <c r="I24" s="1"/>
      <c r="J24" s="1"/>
      <c r="K24" s="1"/>
      <c r="L24" s="1"/>
      <c r="M24" s="1"/>
      <c r="N24" s="1" t="s">
        <v>25</v>
      </c>
      <c r="O24" s="1"/>
      <c r="P24" s="1" t="s">
        <v>2112</v>
      </c>
      <c r="Q24" s="1"/>
      <c r="R24" s="1"/>
      <c r="S24" s="1"/>
      <c r="T24" s="1"/>
      <c r="U24" s="1"/>
      <c r="V24" s="8"/>
      <c r="W24" s="59"/>
      <c r="X24" s="56"/>
      <c r="Y24" s="56"/>
      <c r="Z24" s="56"/>
      <c r="AA24" s="56"/>
      <c r="AB24" s="56"/>
      <c r="AC24" s="56"/>
      <c r="AD24" s="56"/>
      <c r="AE24" s="56"/>
      <c r="AF24" s="56"/>
      <c r="AG24" s="56"/>
      <c r="AH24" s="56"/>
      <c r="AI24" s="56"/>
      <c r="AJ24" s="56"/>
      <c r="AK24" s="56"/>
      <c r="AL24" s="56"/>
      <c r="AM24" s="76"/>
      <c r="AN24" s="57">
        <f>((AJ24*0.4)+(AK24*0.3)+(AL24*0.3))</f>
        <v>0</v>
      </c>
    </row>
    <row r="25" spans="1:85" ht="57" x14ac:dyDescent="0.2">
      <c r="A25" s="1" t="s">
        <v>2529</v>
      </c>
      <c r="B25" s="1" t="s">
        <v>295</v>
      </c>
      <c r="C25" s="1" t="s">
        <v>2178</v>
      </c>
      <c r="D25" s="1" t="s">
        <v>2179</v>
      </c>
      <c r="E25" s="1" t="s">
        <v>2180</v>
      </c>
      <c r="F25" s="85" t="s">
        <v>2181</v>
      </c>
      <c r="G25" s="121">
        <v>1050000</v>
      </c>
      <c r="H25" s="11" t="s">
        <v>2182</v>
      </c>
      <c r="I25" s="1"/>
      <c r="J25" s="1"/>
      <c r="K25" s="1"/>
      <c r="L25" s="1"/>
      <c r="M25" s="1"/>
      <c r="N25" s="1" t="s">
        <v>25</v>
      </c>
      <c r="O25" s="1"/>
      <c r="P25" s="1" t="s">
        <v>2112</v>
      </c>
      <c r="Q25" s="1"/>
      <c r="R25" s="1"/>
      <c r="S25" s="1"/>
      <c r="T25" s="1"/>
      <c r="U25" s="1"/>
      <c r="V25" s="8"/>
      <c r="W25" s="59"/>
      <c r="X25" s="56"/>
      <c r="Y25" s="56"/>
      <c r="Z25" s="56"/>
      <c r="AA25" s="56"/>
      <c r="AB25" s="56"/>
      <c r="AC25" s="56"/>
      <c r="AD25" s="56"/>
      <c r="AE25" s="56"/>
      <c r="AF25" s="56"/>
      <c r="AG25" s="56"/>
      <c r="AH25" s="56"/>
      <c r="AI25" s="56"/>
      <c r="AJ25" s="56"/>
      <c r="AK25" s="56"/>
      <c r="AL25" s="56"/>
      <c r="AM25" s="76"/>
      <c r="AN25" s="57">
        <f>((AJ25*0.4)+(AK25*0.3)+(AL25*0.3))</f>
        <v>0</v>
      </c>
    </row>
    <row r="26" spans="1:85" ht="57" x14ac:dyDescent="0.2">
      <c r="A26" s="140" t="s">
        <v>2621</v>
      </c>
      <c r="B26" s="140" t="s">
        <v>295</v>
      </c>
      <c r="C26" s="140" t="s">
        <v>2180</v>
      </c>
      <c r="D26" s="140"/>
      <c r="E26" s="140"/>
      <c r="F26" s="271" t="s">
        <v>2197</v>
      </c>
      <c r="G26" s="272"/>
      <c r="H26" s="143" t="s">
        <v>2703</v>
      </c>
      <c r="I26" s="140"/>
      <c r="J26" s="140"/>
      <c r="K26" s="140"/>
      <c r="L26" s="140"/>
      <c r="M26" s="140"/>
      <c r="N26" s="140"/>
      <c r="O26" s="140"/>
      <c r="P26" s="140"/>
      <c r="Q26" s="1"/>
      <c r="R26" s="1"/>
      <c r="S26" s="1"/>
      <c r="T26" s="1"/>
      <c r="U26" s="1"/>
      <c r="V26" s="8"/>
      <c r="W26" s="59"/>
      <c r="X26" s="56"/>
      <c r="Y26" s="56"/>
      <c r="Z26" s="56"/>
      <c r="AA26" s="56"/>
      <c r="AB26" s="56"/>
      <c r="AC26" s="56"/>
      <c r="AD26" s="56"/>
      <c r="AE26" s="56"/>
      <c r="AF26" s="56"/>
      <c r="AG26" s="56"/>
      <c r="AH26" s="56"/>
      <c r="AI26" s="56"/>
      <c r="AJ26" s="56"/>
      <c r="AK26" s="56"/>
      <c r="AL26" s="56"/>
      <c r="AM26" s="76"/>
      <c r="AN26" s="57"/>
    </row>
    <row r="27" spans="1:85" ht="71.25" x14ac:dyDescent="0.2">
      <c r="A27" s="1" t="s">
        <v>2530</v>
      </c>
      <c r="B27" s="1" t="s">
        <v>295</v>
      </c>
      <c r="C27" s="1" t="s">
        <v>2180</v>
      </c>
      <c r="D27" s="1" t="s">
        <v>2183</v>
      </c>
      <c r="E27" s="1" t="s">
        <v>2184</v>
      </c>
      <c r="F27" s="85" t="s">
        <v>2185</v>
      </c>
      <c r="G27" s="11">
        <v>10960000</v>
      </c>
      <c r="H27" s="11" t="s">
        <v>1294</v>
      </c>
      <c r="I27" s="1"/>
      <c r="J27" s="1"/>
      <c r="K27" s="1"/>
      <c r="L27" s="1"/>
      <c r="M27" s="1"/>
      <c r="N27" s="1" t="s">
        <v>2139</v>
      </c>
      <c r="O27" s="1"/>
      <c r="P27" s="1" t="s">
        <v>2140</v>
      </c>
      <c r="Q27" s="1"/>
      <c r="R27" s="1"/>
      <c r="S27" s="1"/>
      <c r="T27" s="1"/>
      <c r="U27" s="1"/>
      <c r="V27" s="8"/>
      <c r="W27" s="59"/>
      <c r="X27" s="56"/>
      <c r="Y27" s="56"/>
      <c r="Z27" s="56"/>
      <c r="AA27" s="56"/>
      <c r="AB27" s="56"/>
      <c r="AC27" s="56"/>
      <c r="AD27" s="56"/>
      <c r="AE27" s="56"/>
      <c r="AF27" s="56"/>
      <c r="AG27" s="56"/>
      <c r="AH27" s="56"/>
      <c r="AI27" s="56"/>
      <c r="AJ27" s="56"/>
      <c r="AK27" s="56"/>
      <c r="AL27" s="56"/>
      <c r="AM27" s="76"/>
      <c r="AN27" s="57">
        <f>((AJ27*0.4)+(AK27*0.3)+(AL27*0.3))</f>
        <v>0</v>
      </c>
    </row>
    <row r="28" spans="1:85" ht="42.75" x14ac:dyDescent="0.2">
      <c r="A28" s="1" t="s">
        <v>2531</v>
      </c>
      <c r="B28" s="1" t="s">
        <v>295</v>
      </c>
      <c r="C28" s="1" t="s">
        <v>2186</v>
      </c>
      <c r="D28" s="1" t="s">
        <v>2187</v>
      </c>
      <c r="E28" s="1" t="s">
        <v>2184</v>
      </c>
      <c r="F28" s="85" t="s">
        <v>2188</v>
      </c>
      <c r="G28" s="11">
        <v>1583000</v>
      </c>
      <c r="H28" s="11" t="s">
        <v>193</v>
      </c>
      <c r="I28" s="1"/>
      <c r="J28" s="1"/>
      <c r="K28" s="1"/>
      <c r="L28" s="1"/>
      <c r="M28" s="1"/>
      <c r="N28" s="1" t="s">
        <v>2189</v>
      </c>
      <c r="O28" s="1"/>
      <c r="P28" s="1" t="s">
        <v>2020</v>
      </c>
      <c r="Q28" s="1"/>
      <c r="R28" s="1"/>
      <c r="S28" s="1"/>
      <c r="T28" s="1"/>
      <c r="U28" s="1"/>
      <c r="V28" s="8"/>
      <c r="W28" s="59"/>
      <c r="X28" s="56"/>
      <c r="Y28" s="56"/>
      <c r="Z28" s="56"/>
      <c r="AA28" s="56"/>
      <c r="AB28" s="56"/>
      <c r="AC28" s="56"/>
      <c r="AD28" s="56"/>
      <c r="AE28" s="56"/>
      <c r="AF28" s="56"/>
      <c r="AG28" s="56"/>
      <c r="AH28" s="56"/>
      <c r="AI28" s="56"/>
      <c r="AJ28" s="56"/>
      <c r="AK28" s="56"/>
      <c r="AL28" s="56"/>
      <c r="AM28" s="76"/>
      <c r="AN28" s="57">
        <f>((AJ28*0.4)+(AK28*0.3)+(AL28*0.3))</f>
        <v>0</v>
      </c>
    </row>
    <row r="29" spans="1:85" ht="42.75" x14ac:dyDescent="0.2">
      <c r="A29" s="1" t="s">
        <v>2532</v>
      </c>
      <c r="B29" s="1" t="s">
        <v>295</v>
      </c>
      <c r="C29" s="1" t="s">
        <v>2190</v>
      </c>
      <c r="D29" s="1" t="s">
        <v>2191</v>
      </c>
      <c r="E29" s="1" t="s">
        <v>2192</v>
      </c>
      <c r="F29" s="2" t="s">
        <v>2193</v>
      </c>
      <c r="G29" s="11">
        <v>3800000</v>
      </c>
      <c r="H29" s="11" t="s">
        <v>269</v>
      </c>
      <c r="I29" s="1"/>
      <c r="J29" s="1"/>
      <c r="K29" s="1"/>
      <c r="L29" s="1"/>
      <c r="M29" s="1"/>
      <c r="N29" s="1" t="s">
        <v>1070</v>
      </c>
      <c r="O29" s="1"/>
      <c r="P29" s="1" t="s">
        <v>2144</v>
      </c>
      <c r="Q29" s="32"/>
      <c r="R29" s="1"/>
      <c r="S29" s="32"/>
      <c r="T29" s="32"/>
      <c r="U29" s="32"/>
      <c r="V29" s="8"/>
      <c r="W29" s="59"/>
      <c r="X29" s="56"/>
      <c r="Y29" s="56"/>
      <c r="Z29" s="56"/>
      <c r="AA29" s="56"/>
      <c r="AB29" s="56"/>
      <c r="AC29" s="56"/>
      <c r="AD29" s="56"/>
      <c r="AE29" s="56"/>
      <c r="AF29" s="56"/>
      <c r="AG29" s="56"/>
      <c r="AH29" s="56"/>
      <c r="AI29" s="56"/>
      <c r="AJ29" s="56"/>
      <c r="AK29" s="56"/>
      <c r="AL29" s="56"/>
      <c r="AM29" s="76"/>
      <c r="AN29" s="57">
        <f>((AJ29*0.4)+(AK29*0.3)+(AL29*0.3))</f>
        <v>0</v>
      </c>
    </row>
    <row r="30" spans="1:85" ht="57" x14ac:dyDescent="0.2">
      <c r="A30" s="1" t="s">
        <v>2533</v>
      </c>
      <c r="B30" s="1" t="s">
        <v>295</v>
      </c>
      <c r="C30" s="1" t="s">
        <v>2194</v>
      </c>
      <c r="D30" s="1" t="s">
        <v>2195</v>
      </c>
      <c r="E30" s="1" t="s">
        <v>2196</v>
      </c>
      <c r="F30" s="2" t="s">
        <v>2197</v>
      </c>
      <c r="G30" s="11">
        <v>2400000</v>
      </c>
      <c r="H30" s="11" t="s">
        <v>2198</v>
      </c>
      <c r="I30" s="1"/>
      <c r="J30" s="1"/>
      <c r="K30" s="1"/>
      <c r="L30" s="1"/>
      <c r="M30" s="1"/>
      <c r="N30" s="1" t="s">
        <v>1070</v>
      </c>
      <c r="O30" s="1"/>
      <c r="P30" s="1" t="s">
        <v>2144</v>
      </c>
      <c r="Q30" s="20"/>
      <c r="R30" s="15"/>
      <c r="S30" s="21"/>
      <c r="T30" s="15"/>
      <c r="U30" s="21"/>
      <c r="V30" s="22"/>
      <c r="W30" s="61"/>
      <c r="Z30" s="81"/>
      <c r="AA30" s="81"/>
      <c r="AB30" s="81"/>
      <c r="AC30" s="82"/>
      <c r="AD30" s="57"/>
      <c r="AE30" s="57"/>
      <c r="AF30" s="57"/>
      <c r="AG30" s="57"/>
      <c r="AH30" s="56"/>
      <c r="AI30" s="56"/>
      <c r="AJ30" s="56"/>
      <c r="AK30" s="56"/>
      <c r="AL30" s="56"/>
      <c r="AM30" s="76"/>
      <c r="AN30" s="57"/>
    </row>
    <row r="31" spans="1:85" ht="42.75" x14ac:dyDescent="0.2">
      <c r="A31" s="19" t="s">
        <v>2534</v>
      </c>
      <c r="B31" s="19" t="s">
        <v>295</v>
      </c>
      <c r="C31" s="19" t="s">
        <v>2184</v>
      </c>
      <c r="D31" s="19" t="s">
        <v>2199</v>
      </c>
      <c r="E31" s="19" t="s">
        <v>2200</v>
      </c>
      <c r="F31" s="38" t="s">
        <v>2201</v>
      </c>
      <c r="G31" s="273">
        <v>1965500</v>
      </c>
      <c r="H31" s="49" t="s">
        <v>269</v>
      </c>
      <c r="I31" s="19"/>
      <c r="J31" s="19"/>
      <c r="K31" s="19"/>
      <c r="L31" s="19"/>
      <c r="M31" s="19"/>
      <c r="N31" s="19" t="s">
        <v>1070</v>
      </c>
      <c r="O31" s="19"/>
      <c r="P31" s="19" t="s">
        <v>2144</v>
      </c>
      <c r="Q31" s="1"/>
      <c r="R31" s="1"/>
      <c r="S31" s="1"/>
      <c r="T31" s="4"/>
      <c r="U31" s="1"/>
      <c r="V31" s="33"/>
      <c r="W31" s="59"/>
      <c r="X31" s="77"/>
      <c r="Y31" s="77"/>
      <c r="Z31" s="56"/>
      <c r="AA31" s="77"/>
      <c r="AB31" s="56"/>
      <c r="AC31" s="82"/>
      <c r="AD31" s="57"/>
      <c r="AE31" s="57"/>
      <c r="AF31" s="57"/>
      <c r="AG31" s="57"/>
      <c r="AH31" s="57"/>
    </row>
    <row r="32" spans="1:85" ht="57" x14ac:dyDescent="0.2">
      <c r="A32" s="140" t="s">
        <v>2622</v>
      </c>
      <c r="B32" s="140" t="s">
        <v>295</v>
      </c>
      <c r="C32" s="140" t="s">
        <v>2721</v>
      </c>
      <c r="D32" s="140"/>
      <c r="E32" s="140"/>
      <c r="F32" s="271" t="s">
        <v>2278</v>
      </c>
      <c r="G32" s="118"/>
      <c r="H32" s="143" t="s">
        <v>2703</v>
      </c>
      <c r="I32" s="140"/>
      <c r="J32" s="140"/>
      <c r="K32" s="140"/>
      <c r="L32" s="140"/>
      <c r="M32" s="140"/>
      <c r="N32" s="140"/>
      <c r="O32" s="140"/>
      <c r="P32" s="140"/>
      <c r="Q32" s="1"/>
      <c r="R32" s="1"/>
      <c r="S32" s="1"/>
      <c r="T32" s="4"/>
      <c r="U32" s="1"/>
      <c r="V32" s="33"/>
      <c r="W32" s="59"/>
      <c r="X32" s="77"/>
      <c r="Y32" s="77"/>
      <c r="Z32" s="56"/>
      <c r="AA32" s="77"/>
      <c r="AB32" s="56"/>
      <c r="AC32" s="82"/>
      <c r="AD32" s="57"/>
      <c r="AE32" s="57"/>
      <c r="AF32" s="57"/>
      <c r="AG32" s="57"/>
      <c r="AH32" s="57"/>
    </row>
    <row r="33" spans="1:85" ht="29.25" x14ac:dyDescent="0.2">
      <c r="A33" s="140" t="s">
        <v>2623</v>
      </c>
      <c r="B33" s="140" t="s">
        <v>295</v>
      </c>
      <c r="C33" s="140" t="s">
        <v>2722</v>
      </c>
      <c r="D33" s="140"/>
      <c r="E33" s="140"/>
      <c r="F33" s="271" t="s">
        <v>2723</v>
      </c>
      <c r="G33" s="118"/>
      <c r="H33" s="143" t="s">
        <v>2703</v>
      </c>
      <c r="I33" s="140"/>
      <c r="J33" s="140"/>
      <c r="K33" s="140"/>
      <c r="L33" s="140"/>
      <c r="M33" s="140"/>
      <c r="N33" s="140"/>
      <c r="O33" s="140"/>
      <c r="P33" s="140"/>
      <c r="Q33" s="1"/>
      <c r="R33" s="1"/>
      <c r="S33" s="1"/>
      <c r="T33" s="4"/>
      <c r="U33" s="1"/>
      <c r="V33" s="33"/>
      <c r="W33" s="59"/>
      <c r="X33" s="77"/>
      <c r="Y33" s="77"/>
      <c r="Z33" s="56"/>
      <c r="AA33" s="77"/>
      <c r="AB33" s="56"/>
      <c r="AC33" s="82"/>
      <c r="AD33" s="57"/>
      <c r="AE33" s="57"/>
      <c r="AF33" s="57"/>
      <c r="AG33" s="57"/>
      <c r="AH33" s="57"/>
    </row>
    <row r="34" spans="1:85" ht="29.25" x14ac:dyDescent="0.2">
      <c r="A34" s="140" t="s">
        <v>2624</v>
      </c>
      <c r="B34" s="140" t="s">
        <v>295</v>
      </c>
      <c r="C34" s="140" t="s">
        <v>2722</v>
      </c>
      <c r="D34" s="140"/>
      <c r="E34" s="140"/>
      <c r="F34" s="271" t="s">
        <v>2724</v>
      </c>
      <c r="G34" s="118"/>
      <c r="H34" s="143" t="s">
        <v>2703</v>
      </c>
      <c r="I34" s="140"/>
      <c r="J34" s="140"/>
      <c r="K34" s="140"/>
      <c r="L34" s="140"/>
      <c r="M34" s="140"/>
      <c r="N34" s="140"/>
      <c r="O34" s="140"/>
      <c r="P34" s="140"/>
      <c r="Q34" s="1"/>
      <c r="R34" s="1"/>
      <c r="S34" s="1"/>
      <c r="T34" s="4"/>
      <c r="U34" s="1"/>
      <c r="V34" s="33"/>
      <c r="W34" s="59"/>
      <c r="X34" s="77"/>
      <c r="Y34" s="77"/>
      <c r="Z34" s="56"/>
      <c r="AA34" s="77"/>
      <c r="AB34" s="56"/>
      <c r="AC34" s="82"/>
      <c r="AD34" s="57"/>
      <c r="AE34" s="57"/>
      <c r="AF34" s="57"/>
      <c r="AG34" s="57"/>
      <c r="AH34" s="57"/>
    </row>
    <row r="35" spans="1:85" ht="29.25" x14ac:dyDescent="0.2">
      <c r="A35" s="140" t="s">
        <v>2625</v>
      </c>
      <c r="B35" s="140" t="s">
        <v>295</v>
      </c>
      <c r="C35" s="140" t="s">
        <v>2202</v>
      </c>
      <c r="D35" s="140"/>
      <c r="E35" s="140"/>
      <c r="F35" s="271" t="s">
        <v>2725</v>
      </c>
      <c r="G35" s="118"/>
      <c r="H35" s="143" t="s">
        <v>2703</v>
      </c>
      <c r="I35" s="140"/>
      <c r="J35" s="140"/>
      <c r="K35" s="140"/>
      <c r="L35" s="140"/>
      <c r="M35" s="140"/>
      <c r="N35" s="140"/>
      <c r="O35" s="140"/>
      <c r="P35" s="140"/>
      <c r="Q35" s="1"/>
      <c r="R35" s="1"/>
      <c r="S35" s="1"/>
      <c r="T35" s="4"/>
      <c r="U35" s="1"/>
      <c r="V35" s="33"/>
      <c r="W35" s="59"/>
      <c r="X35" s="77"/>
      <c r="Y35" s="77"/>
      <c r="Z35" s="56"/>
      <c r="AA35" s="77"/>
      <c r="AB35" s="56"/>
      <c r="AC35" s="82"/>
      <c r="AD35" s="57"/>
      <c r="AE35" s="57"/>
      <c r="AF35" s="57"/>
      <c r="AG35" s="57"/>
      <c r="AH35" s="57"/>
    </row>
    <row r="36" spans="1:85" ht="32.25" x14ac:dyDescent="0.2">
      <c r="A36" s="140" t="s">
        <v>2626</v>
      </c>
      <c r="B36" s="140" t="s">
        <v>295</v>
      </c>
      <c r="C36" s="140" t="s">
        <v>2202</v>
      </c>
      <c r="D36" s="140"/>
      <c r="E36" s="140"/>
      <c r="F36" s="271" t="s">
        <v>4296</v>
      </c>
      <c r="G36" s="118"/>
      <c r="H36" s="143" t="s">
        <v>2703</v>
      </c>
      <c r="I36" s="140"/>
      <c r="J36" s="140"/>
      <c r="K36" s="140"/>
      <c r="L36" s="140"/>
      <c r="M36" s="140"/>
      <c r="N36" s="140"/>
      <c r="O36" s="140"/>
      <c r="P36" s="140"/>
      <c r="Q36" s="1"/>
      <c r="R36" s="1"/>
      <c r="S36" s="1"/>
      <c r="T36" s="4"/>
      <c r="U36" s="1"/>
      <c r="V36" s="33"/>
      <c r="W36" s="59"/>
      <c r="X36" s="77"/>
      <c r="Y36" s="77"/>
      <c r="Z36" s="56"/>
      <c r="AA36" s="77"/>
      <c r="AB36" s="56"/>
      <c r="AC36" s="82"/>
      <c r="AD36" s="57"/>
      <c r="AE36" s="57"/>
      <c r="AF36" s="57"/>
      <c r="AG36" s="57"/>
      <c r="AH36" s="57"/>
    </row>
    <row r="37" spans="1:85" ht="32.25" x14ac:dyDescent="0.2">
      <c r="A37" s="140" t="s">
        <v>2627</v>
      </c>
      <c r="B37" s="140" t="s">
        <v>295</v>
      </c>
      <c r="C37" s="140" t="s">
        <v>2202</v>
      </c>
      <c r="D37" s="140"/>
      <c r="E37" s="140"/>
      <c r="F37" s="271" t="s">
        <v>4297</v>
      </c>
      <c r="G37" s="118"/>
      <c r="H37" s="143" t="s">
        <v>2703</v>
      </c>
      <c r="I37" s="140"/>
      <c r="J37" s="140"/>
      <c r="K37" s="140"/>
      <c r="L37" s="140"/>
      <c r="M37" s="140"/>
      <c r="N37" s="140"/>
      <c r="O37" s="140"/>
      <c r="P37" s="140"/>
      <c r="Q37" s="1"/>
      <c r="R37" s="1"/>
      <c r="S37" s="1"/>
      <c r="T37" s="4"/>
      <c r="U37" s="1"/>
      <c r="V37" s="33"/>
      <c r="W37" s="59"/>
      <c r="X37" s="77"/>
      <c r="Y37" s="77"/>
      <c r="Z37" s="56"/>
      <c r="AA37" s="77"/>
      <c r="AB37" s="56"/>
      <c r="AC37" s="82"/>
      <c r="AD37" s="57"/>
      <c r="AE37" s="57"/>
      <c r="AF37" s="57"/>
      <c r="AG37" s="57"/>
      <c r="AH37" s="57"/>
    </row>
    <row r="38" spans="1:85" s="34" customFormat="1" ht="29.25" x14ac:dyDescent="0.2">
      <c r="A38" s="1" t="s">
        <v>2535</v>
      </c>
      <c r="B38" s="1" t="s">
        <v>295</v>
      </c>
      <c r="C38" s="1" t="s">
        <v>2202</v>
      </c>
      <c r="D38" s="1" t="s">
        <v>2203</v>
      </c>
      <c r="E38" s="1" t="s">
        <v>2204</v>
      </c>
      <c r="F38" s="2" t="s">
        <v>2205</v>
      </c>
      <c r="G38" s="11">
        <v>1791700</v>
      </c>
      <c r="H38" s="11" t="s">
        <v>1071</v>
      </c>
      <c r="I38" s="1"/>
      <c r="J38" s="1"/>
      <c r="K38" s="1"/>
      <c r="L38" s="1"/>
      <c r="M38" s="1"/>
      <c r="N38" s="1" t="s">
        <v>2206</v>
      </c>
      <c r="O38" s="1"/>
      <c r="P38" s="1" t="s">
        <v>2207</v>
      </c>
      <c r="Q38" s="15"/>
      <c r="R38" s="15"/>
      <c r="S38" s="15"/>
      <c r="T38" s="15"/>
      <c r="U38" s="15"/>
      <c r="V38" s="22"/>
      <c r="W38" s="62"/>
      <c r="X38" s="56"/>
      <c r="Y38" s="56"/>
      <c r="Z38" s="56"/>
      <c r="AA38" s="56"/>
      <c r="AB38" s="56"/>
      <c r="AC38" s="82"/>
      <c r="AD38" s="57"/>
      <c r="AE38" s="57"/>
      <c r="AF38" s="57"/>
      <c r="AG38" s="57"/>
      <c r="AH38" s="57"/>
      <c r="AI38" s="75"/>
      <c r="AJ38" s="75"/>
      <c r="AK38" s="75"/>
      <c r="AL38" s="75"/>
      <c r="AM38" s="75"/>
      <c r="AN38" s="75"/>
      <c r="AO38" s="75"/>
      <c r="AP38" s="75"/>
      <c r="AQ38" s="75"/>
      <c r="AR38" s="75"/>
      <c r="AS38" s="75"/>
      <c r="AT38" s="75"/>
      <c r="AU38" s="75"/>
      <c r="AV38" s="75"/>
      <c r="AW38" s="75"/>
      <c r="AX38" s="75"/>
      <c r="AY38" s="75"/>
      <c r="AZ38" s="75"/>
      <c r="BA38" s="75"/>
      <c r="BB38" s="75"/>
      <c r="BC38" s="75"/>
      <c r="BD38" s="75"/>
      <c r="BE38" s="75"/>
      <c r="BF38" s="75"/>
      <c r="BG38" s="75"/>
      <c r="BH38" s="75"/>
      <c r="BI38" s="75"/>
      <c r="BJ38" s="75"/>
      <c r="BK38" s="75"/>
      <c r="BL38" s="75"/>
      <c r="BM38" s="75"/>
      <c r="BN38" s="75"/>
      <c r="BO38" s="75"/>
      <c r="BP38" s="75"/>
      <c r="BQ38" s="75"/>
      <c r="BR38" s="75"/>
      <c r="BS38" s="75"/>
      <c r="BT38" s="75"/>
      <c r="BU38" s="75"/>
      <c r="BV38" s="75"/>
      <c r="BW38" s="75"/>
      <c r="BX38" s="75"/>
      <c r="BY38" s="75"/>
      <c r="BZ38" s="75"/>
      <c r="CA38" s="75"/>
      <c r="CB38" s="75"/>
      <c r="CC38" s="75"/>
      <c r="CD38" s="75"/>
      <c r="CE38" s="75"/>
      <c r="CF38" s="75"/>
      <c r="CG38" s="75"/>
    </row>
    <row r="39" spans="1:85" s="28" customFormat="1" ht="29.25" x14ac:dyDescent="0.2">
      <c r="A39" s="1" t="s">
        <v>2536</v>
      </c>
      <c r="B39" s="1" t="s">
        <v>295</v>
      </c>
      <c r="C39" s="1" t="s">
        <v>2202</v>
      </c>
      <c r="D39" s="1" t="s">
        <v>2208</v>
      </c>
      <c r="E39" s="1" t="s">
        <v>2204</v>
      </c>
      <c r="F39" s="2" t="s">
        <v>2209</v>
      </c>
      <c r="G39" s="11">
        <v>5067300</v>
      </c>
      <c r="H39" s="11" t="s">
        <v>193</v>
      </c>
      <c r="I39" s="1"/>
      <c r="J39" s="1"/>
      <c r="K39" s="1"/>
      <c r="L39" s="1"/>
      <c r="M39" s="1"/>
      <c r="N39" s="1" t="s">
        <v>2206</v>
      </c>
      <c r="O39" s="1"/>
      <c r="P39" s="1" t="s">
        <v>2207</v>
      </c>
      <c r="Q39" s="35"/>
      <c r="R39" s="15"/>
      <c r="S39" s="35"/>
      <c r="T39" s="35"/>
      <c r="U39" s="35"/>
      <c r="V39" s="36"/>
      <c r="W39" s="63"/>
      <c r="X39" s="56"/>
      <c r="Y39" s="56"/>
      <c r="Z39" s="56"/>
      <c r="AA39" s="56"/>
      <c r="AB39" s="56"/>
      <c r="AC39" s="82"/>
      <c r="AD39" s="57"/>
      <c r="AE39" s="57"/>
      <c r="AF39" s="57"/>
      <c r="AG39" s="57"/>
      <c r="AH39" s="57"/>
      <c r="AI39" s="75"/>
      <c r="AJ39" s="75"/>
      <c r="AK39" s="75"/>
      <c r="AL39" s="75"/>
      <c r="AM39" s="75"/>
      <c r="AN39" s="75"/>
      <c r="AO39" s="75"/>
      <c r="AP39" s="75"/>
      <c r="AQ39" s="75"/>
      <c r="AR39" s="75"/>
      <c r="AS39" s="75"/>
      <c r="AT39" s="75"/>
      <c r="AU39" s="75"/>
      <c r="AV39" s="75"/>
      <c r="AW39" s="75"/>
      <c r="AX39" s="75"/>
      <c r="AY39" s="75"/>
      <c r="AZ39" s="75"/>
      <c r="BA39" s="75"/>
      <c r="BB39" s="75"/>
      <c r="BC39" s="75"/>
      <c r="BD39" s="75"/>
      <c r="BE39" s="75"/>
      <c r="BF39" s="75"/>
      <c r="BG39" s="75"/>
      <c r="BH39" s="75"/>
      <c r="BI39" s="75"/>
      <c r="BJ39" s="75"/>
      <c r="BK39" s="75"/>
      <c r="BL39" s="75"/>
      <c r="BM39" s="75"/>
      <c r="BN39" s="75"/>
      <c r="BO39" s="75"/>
      <c r="BP39" s="75"/>
      <c r="BQ39" s="75"/>
      <c r="BR39" s="75"/>
      <c r="BS39" s="75"/>
      <c r="BT39" s="75"/>
      <c r="BU39" s="75"/>
      <c r="BV39" s="75"/>
      <c r="BW39" s="75"/>
      <c r="BX39" s="75"/>
      <c r="BY39" s="75"/>
      <c r="BZ39" s="75"/>
      <c r="CA39" s="75"/>
      <c r="CB39" s="75"/>
      <c r="CC39" s="75"/>
      <c r="CD39" s="75"/>
      <c r="CE39" s="75"/>
      <c r="CF39" s="75"/>
      <c r="CG39" s="75"/>
    </row>
    <row r="40" spans="1:85" s="34" customFormat="1" ht="29.25" x14ac:dyDescent="0.2">
      <c r="A40" s="1" t="s">
        <v>2537</v>
      </c>
      <c r="B40" s="1" t="s">
        <v>295</v>
      </c>
      <c r="C40" s="1" t="s">
        <v>2210</v>
      </c>
      <c r="D40" s="1" t="s">
        <v>2211</v>
      </c>
      <c r="E40" s="1" t="s">
        <v>2204</v>
      </c>
      <c r="F40" s="2" t="s">
        <v>2212</v>
      </c>
      <c r="G40" s="11">
        <v>500000</v>
      </c>
      <c r="H40" s="11" t="s">
        <v>2213</v>
      </c>
      <c r="I40" s="1"/>
      <c r="J40" s="1"/>
      <c r="K40" s="1"/>
      <c r="L40" s="1"/>
      <c r="M40" s="1"/>
      <c r="N40" s="1" t="s">
        <v>2111</v>
      </c>
      <c r="O40" s="1"/>
      <c r="P40" s="1" t="s">
        <v>2214</v>
      </c>
      <c r="Q40" s="1"/>
      <c r="R40" s="1"/>
      <c r="S40" s="1"/>
      <c r="T40" s="1"/>
      <c r="U40" s="1"/>
      <c r="V40" s="33"/>
      <c r="W40" s="59"/>
      <c r="X40" s="56"/>
      <c r="Y40" s="56"/>
      <c r="Z40" s="56"/>
      <c r="AA40" s="56"/>
      <c r="AB40" s="56"/>
      <c r="AC40" s="82"/>
      <c r="AD40" s="57"/>
      <c r="AE40" s="57"/>
      <c r="AF40" s="57"/>
      <c r="AG40" s="57"/>
      <c r="AH40" s="57"/>
      <c r="AI40" s="75"/>
      <c r="AJ40" s="75"/>
      <c r="AK40" s="75"/>
      <c r="AL40" s="75"/>
      <c r="AM40" s="75"/>
      <c r="AN40" s="75"/>
      <c r="AO40" s="75"/>
      <c r="AP40" s="75"/>
      <c r="AQ40" s="75"/>
      <c r="AR40" s="75"/>
      <c r="AS40" s="75"/>
      <c r="AT40" s="75"/>
      <c r="AU40" s="75"/>
      <c r="AV40" s="75"/>
      <c r="AW40" s="75"/>
      <c r="AX40" s="75"/>
      <c r="AY40" s="75"/>
      <c r="AZ40" s="75"/>
      <c r="BA40" s="75"/>
      <c r="BB40" s="75"/>
      <c r="BC40" s="75"/>
      <c r="BD40" s="75"/>
      <c r="BE40" s="75"/>
      <c r="BF40" s="75"/>
      <c r="BG40" s="75"/>
      <c r="BH40" s="75"/>
      <c r="BI40" s="75"/>
      <c r="BJ40" s="75"/>
      <c r="BK40" s="75"/>
      <c r="BL40" s="75"/>
      <c r="BM40" s="75"/>
      <c r="BN40" s="75"/>
      <c r="BO40" s="75"/>
      <c r="BP40" s="75"/>
      <c r="BQ40" s="75"/>
      <c r="BR40" s="75"/>
      <c r="BS40" s="75"/>
      <c r="BT40" s="75"/>
      <c r="BU40" s="75"/>
      <c r="BV40" s="75"/>
      <c r="BW40" s="75"/>
      <c r="BX40" s="75"/>
      <c r="BY40" s="75"/>
      <c r="BZ40" s="75"/>
      <c r="CA40" s="75"/>
      <c r="CB40" s="75"/>
      <c r="CC40" s="75"/>
      <c r="CD40" s="75"/>
      <c r="CE40" s="75"/>
      <c r="CF40" s="75"/>
      <c r="CG40" s="75"/>
    </row>
    <row r="41" spans="1:85" s="34" customFormat="1" ht="60" x14ac:dyDescent="0.2">
      <c r="A41" s="1" t="s">
        <v>2538</v>
      </c>
      <c r="B41" s="1" t="s">
        <v>295</v>
      </c>
      <c r="C41" s="1" t="s">
        <v>2210</v>
      </c>
      <c r="D41" s="1" t="s">
        <v>2215</v>
      </c>
      <c r="E41" s="1" t="s">
        <v>2204</v>
      </c>
      <c r="F41" s="2" t="s">
        <v>4298</v>
      </c>
      <c r="G41" s="11">
        <v>1344000</v>
      </c>
      <c r="H41" s="11" t="s">
        <v>2216</v>
      </c>
      <c r="I41" s="1"/>
      <c r="J41" s="1"/>
      <c r="K41" s="1"/>
      <c r="L41" s="1"/>
      <c r="M41" s="1"/>
      <c r="N41" s="1" t="s">
        <v>114</v>
      </c>
      <c r="O41" s="1"/>
      <c r="P41" s="1" t="s">
        <v>2217</v>
      </c>
      <c r="Q41" s="1"/>
      <c r="R41" s="1"/>
      <c r="S41" s="1"/>
      <c r="T41" s="1"/>
      <c r="U41" s="1"/>
      <c r="V41" s="2"/>
      <c r="W41" s="59"/>
      <c r="X41" s="56"/>
      <c r="Y41" s="56"/>
      <c r="Z41" s="56"/>
      <c r="AA41" s="56"/>
      <c r="AB41" s="56"/>
      <c r="AC41" s="56"/>
      <c r="AD41" s="56"/>
      <c r="AE41" s="56"/>
      <c r="AF41" s="56"/>
      <c r="AG41" s="56"/>
      <c r="AH41" s="56"/>
      <c r="AI41" s="56"/>
      <c r="AJ41" s="56"/>
      <c r="AK41" s="56"/>
      <c r="AL41" s="56"/>
      <c r="AM41" s="57"/>
      <c r="AN41" s="57"/>
      <c r="AO41" s="75"/>
      <c r="AP41" s="75"/>
      <c r="AQ41" s="75"/>
      <c r="AR41" s="75"/>
      <c r="AS41" s="75"/>
      <c r="AT41" s="75"/>
      <c r="AU41" s="75"/>
      <c r="AV41" s="75"/>
      <c r="AW41" s="75"/>
      <c r="AX41" s="75"/>
      <c r="AY41" s="75"/>
      <c r="AZ41" s="75"/>
      <c r="BA41" s="75"/>
      <c r="BB41" s="75"/>
      <c r="BC41" s="75"/>
      <c r="BD41" s="75"/>
      <c r="BE41" s="75"/>
      <c r="BF41" s="75"/>
      <c r="BG41" s="75"/>
      <c r="BH41" s="75"/>
      <c r="BI41" s="75"/>
      <c r="BJ41" s="75"/>
      <c r="BK41" s="75"/>
      <c r="BL41" s="75"/>
      <c r="BM41" s="75"/>
      <c r="BN41" s="75"/>
      <c r="BO41" s="75"/>
      <c r="BP41" s="75"/>
      <c r="BQ41" s="75"/>
      <c r="BR41" s="75"/>
      <c r="BS41" s="75"/>
      <c r="BT41" s="75"/>
      <c r="BU41" s="75"/>
      <c r="BV41" s="75"/>
      <c r="BW41" s="75"/>
      <c r="BX41" s="75"/>
      <c r="BY41" s="75"/>
      <c r="BZ41" s="75"/>
      <c r="CA41" s="75"/>
      <c r="CB41" s="75"/>
      <c r="CC41" s="75"/>
      <c r="CD41" s="75"/>
      <c r="CE41" s="75"/>
      <c r="CF41" s="75"/>
      <c r="CG41" s="75"/>
    </row>
    <row r="42" spans="1:85" s="34" customFormat="1" ht="29.25" x14ac:dyDescent="0.2">
      <c r="A42" s="140" t="s">
        <v>2628</v>
      </c>
      <c r="B42" s="140" t="s">
        <v>295</v>
      </c>
      <c r="C42" s="140" t="s">
        <v>2726</v>
      </c>
      <c r="D42" s="140"/>
      <c r="E42" s="140"/>
      <c r="F42" s="271" t="s">
        <v>2723</v>
      </c>
      <c r="G42" s="118"/>
      <c r="H42" s="143" t="s">
        <v>2703</v>
      </c>
      <c r="I42" s="140"/>
      <c r="J42" s="140"/>
      <c r="K42" s="140"/>
      <c r="L42" s="140"/>
      <c r="M42" s="140"/>
      <c r="N42" s="140"/>
      <c r="O42" s="140"/>
      <c r="P42" s="140"/>
      <c r="Q42" s="29"/>
      <c r="R42" s="1"/>
      <c r="S42" s="29"/>
      <c r="T42" s="29"/>
      <c r="U42" s="29"/>
      <c r="V42" s="38"/>
      <c r="W42" s="64"/>
      <c r="X42" s="56"/>
      <c r="Y42" s="56"/>
      <c r="Z42" s="56"/>
      <c r="AA42" s="56"/>
      <c r="AB42" s="56"/>
      <c r="AC42" s="56"/>
      <c r="AD42" s="56"/>
      <c r="AE42" s="56"/>
      <c r="AF42" s="56"/>
      <c r="AG42" s="56"/>
      <c r="AH42" s="56"/>
      <c r="AI42" s="56"/>
      <c r="AJ42" s="56"/>
      <c r="AK42" s="56"/>
      <c r="AL42" s="56"/>
      <c r="AM42" s="57"/>
      <c r="AN42" s="57"/>
      <c r="AO42" s="75"/>
      <c r="AP42" s="75"/>
      <c r="AQ42" s="75"/>
      <c r="AR42" s="75"/>
      <c r="AS42" s="75"/>
      <c r="AT42" s="75"/>
      <c r="AU42" s="75"/>
      <c r="AV42" s="75"/>
      <c r="AW42" s="75"/>
      <c r="AX42" s="75"/>
      <c r="AY42" s="75"/>
      <c r="AZ42" s="75"/>
      <c r="BA42" s="75"/>
      <c r="BB42" s="75"/>
      <c r="BC42" s="75"/>
      <c r="BD42" s="75"/>
      <c r="BE42" s="75"/>
      <c r="BF42" s="75"/>
      <c r="BG42" s="75"/>
      <c r="BH42" s="75"/>
      <c r="BI42" s="75"/>
      <c r="BJ42" s="75"/>
      <c r="BK42" s="75"/>
      <c r="BL42" s="75"/>
      <c r="BM42" s="75"/>
      <c r="BN42" s="75"/>
      <c r="BO42" s="75"/>
      <c r="BP42" s="75"/>
      <c r="BQ42" s="75"/>
      <c r="BR42" s="75"/>
      <c r="BS42" s="75"/>
      <c r="BT42" s="75"/>
      <c r="BU42" s="75"/>
      <c r="BV42" s="75"/>
      <c r="BW42" s="75"/>
      <c r="BX42" s="75"/>
      <c r="BY42" s="75"/>
      <c r="BZ42" s="75"/>
      <c r="CA42" s="75"/>
      <c r="CB42" s="75"/>
      <c r="CC42" s="75"/>
      <c r="CD42" s="75"/>
      <c r="CE42" s="75"/>
      <c r="CF42" s="75"/>
      <c r="CG42" s="75"/>
    </row>
    <row r="43" spans="1:85" s="34" customFormat="1" ht="29.25" x14ac:dyDescent="0.2">
      <c r="A43" s="140" t="s">
        <v>2629</v>
      </c>
      <c r="B43" s="140" t="s">
        <v>295</v>
      </c>
      <c r="C43" s="140" t="s">
        <v>2726</v>
      </c>
      <c r="D43" s="140"/>
      <c r="E43" s="140"/>
      <c r="F43" s="271" t="s">
        <v>2724</v>
      </c>
      <c r="G43" s="118"/>
      <c r="H43" s="143" t="s">
        <v>2703</v>
      </c>
      <c r="I43" s="140"/>
      <c r="J43" s="140"/>
      <c r="K43" s="140"/>
      <c r="L43" s="140"/>
      <c r="M43" s="140"/>
      <c r="N43" s="140"/>
      <c r="O43" s="140"/>
      <c r="P43" s="140"/>
      <c r="Q43" s="29"/>
      <c r="R43" s="1"/>
      <c r="S43" s="29"/>
      <c r="T43" s="29"/>
      <c r="U43" s="29"/>
      <c r="V43" s="38"/>
      <c r="W43" s="64"/>
      <c r="X43" s="56"/>
      <c r="Y43" s="56"/>
      <c r="Z43" s="56"/>
      <c r="AA43" s="56"/>
      <c r="AB43" s="56"/>
      <c r="AC43" s="56"/>
      <c r="AD43" s="56"/>
      <c r="AE43" s="56"/>
      <c r="AF43" s="56"/>
      <c r="AG43" s="56"/>
      <c r="AH43" s="56"/>
      <c r="AI43" s="56"/>
      <c r="AJ43" s="56"/>
      <c r="AK43" s="56"/>
      <c r="AL43" s="56"/>
      <c r="AM43" s="57"/>
      <c r="AN43" s="57"/>
      <c r="AO43" s="75"/>
      <c r="AP43" s="75"/>
      <c r="AQ43" s="75"/>
      <c r="AR43" s="75"/>
      <c r="AS43" s="75"/>
      <c r="AT43" s="75"/>
      <c r="AU43" s="75"/>
      <c r="AV43" s="75"/>
      <c r="AW43" s="75"/>
      <c r="AX43" s="75"/>
      <c r="AY43" s="75"/>
      <c r="AZ43" s="75"/>
      <c r="BA43" s="75"/>
      <c r="BB43" s="75"/>
      <c r="BC43" s="75"/>
      <c r="BD43" s="75"/>
      <c r="BE43" s="75"/>
      <c r="BF43" s="75"/>
      <c r="BG43" s="75"/>
      <c r="BH43" s="75"/>
      <c r="BI43" s="75"/>
      <c r="BJ43" s="75"/>
      <c r="BK43" s="75"/>
      <c r="BL43" s="75"/>
      <c r="BM43" s="75"/>
      <c r="BN43" s="75"/>
      <c r="BO43" s="75"/>
      <c r="BP43" s="75"/>
      <c r="BQ43" s="75"/>
      <c r="BR43" s="75"/>
      <c r="BS43" s="75"/>
      <c r="BT43" s="75"/>
      <c r="BU43" s="75"/>
      <c r="BV43" s="75"/>
      <c r="BW43" s="75"/>
      <c r="BX43" s="75"/>
      <c r="BY43" s="75"/>
      <c r="BZ43" s="75"/>
      <c r="CA43" s="75"/>
      <c r="CB43" s="75"/>
      <c r="CC43" s="75"/>
      <c r="CD43" s="75"/>
      <c r="CE43" s="75"/>
      <c r="CF43" s="75"/>
      <c r="CG43" s="75"/>
    </row>
    <row r="44" spans="1:85" s="34" customFormat="1" ht="29.25" x14ac:dyDescent="0.2">
      <c r="A44" s="1" t="s">
        <v>2539</v>
      </c>
      <c r="B44" s="1" t="s">
        <v>295</v>
      </c>
      <c r="C44" s="1" t="s">
        <v>2218</v>
      </c>
      <c r="D44" s="1" t="s">
        <v>2219</v>
      </c>
      <c r="E44" s="1" t="s">
        <v>2220</v>
      </c>
      <c r="F44" s="85" t="s">
        <v>2221</v>
      </c>
      <c r="G44" s="11">
        <v>250000</v>
      </c>
      <c r="H44" s="11" t="s">
        <v>1795</v>
      </c>
      <c r="I44" s="1"/>
      <c r="J44" s="1"/>
      <c r="K44" s="1"/>
      <c r="L44" s="1"/>
      <c r="M44" s="1"/>
      <c r="N44" s="1" t="s">
        <v>2222</v>
      </c>
      <c r="O44" s="1"/>
      <c r="P44" s="1" t="s">
        <v>2136</v>
      </c>
      <c r="Q44" s="29"/>
      <c r="R44" s="1"/>
      <c r="S44" s="29"/>
      <c r="T44" s="29"/>
      <c r="U44" s="29"/>
      <c r="V44" s="38"/>
      <c r="W44" s="64"/>
      <c r="X44" s="56"/>
      <c r="Y44" s="56"/>
      <c r="Z44" s="56"/>
      <c r="AA44" s="56"/>
      <c r="AB44" s="56"/>
      <c r="AC44" s="56"/>
      <c r="AD44" s="56"/>
      <c r="AE44" s="56"/>
      <c r="AF44" s="56"/>
      <c r="AG44" s="56"/>
      <c r="AH44" s="56"/>
      <c r="AI44" s="56"/>
      <c r="AJ44" s="56"/>
      <c r="AK44" s="56"/>
      <c r="AL44" s="56"/>
      <c r="AM44" s="57"/>
      <c r="AN44" s="57"/>
      <c r="AO44" s="75"/>
      <c r="AP44" s="75"/>
      <c r="AQ44" s="75"/>
      <c r="AR44" s="75"/>
      <c r="AS44" s="75"/>
      <c r="AT44" s="75"/>
      <c r="AU44" s="75"/>
      <c r="AV44" s="75"/>
      <c r="AW44" s="75"/>
      <c r="AX44" s="75"/>
      <c r="AY44" s="75"/>
      <c r="AZ44" s="75"/>
      <c r="BA44" s="75"/>
      <c r="BB44" s="75"/>
      <c r="BC44" s="75"/>
      <c r="BD44" s="75"/>
      <c r="BE44" s="75"/>
      <c r="BF44" s="75"/>
      <c r="BG44" s="75"/>
      <c r="BH44" s="75"/>
      <c r="BI44" s="75"/>
      <c r="BJ44" s="75"/>
      <c r="BK44" s="75"/>
      <c r="BL44" s="75"/>
      <c r="BM44" s="75"/>
      <c r="BN44" s="75"/>
      <c r="BO44" s="75"/>
      <c r="BP44" s="75"/>
      <c r="BQ44" s="75"/>
      <c r="BR44" s="75"/>
      <c r="BS44" s="75"/>
      <c r="BT44" s="75"/>
      <c r="BU44" s="75"/>
      <c r="BV44" s="75"/>
      <c r="BW44" s="75"/>
      <c r="BX44" s="75"/>
      <c r="BY44" s="75"/>
      <c r="BZ44" s="75"/>
      <c r="CA44" s="75"/>
      <c r="CB44" s="75"/>
      <c r="CC44" s="75"/>
      <c r="CD44" s="75"/>
      <c r="CE44" s="75"/>
      <c r="CF44" s="75"/>
      <c r="CG44" s="75"/>
    </row>
    <row r="45" spans="1:85" ht="29.25" x14ac:dyDescent="0.2">
      <c r="A45" s="1" t="s">
        <v>2540</v>
      </c>
      <c r="B45" s="1" t="s">
        <v>295</v>
      </c>
      <c r="C45" s="1" t="s">
        <v>2218</v>
      </c>
      <c r="D45" s="1" t="s">
        <v>2223</v>
      </c>
      <c r="E45" s="1" t="s">
        <v>2220</v>
      </c>
      <c r="F45" s="85" t="s">
        <v>2224</v>
      </c>
      <c r="G45" s="11">
        <v>840000</v>
      </c>
      <c r="H45" s="11" t="s">
        <v>269</v>
      </c>
      <c r="I45" s="1"/>
      <c r="J45" s="1"/>
      <c r="K45" s="1"/>
      <c r="L45" s="1"/>
      <c r="M45" s="1"/>
      <c r="N45" s="1" t="s">
        <v>2222</v>
      </c>
      <c r="O45" s="1"/>
      <c r="P45" s="1" t="s">
        <v>2136</v>
      </c>
      <c r="Q45" s="1"/>
      <c r="R45" s="1"/>
      <c r="S45" s="1"/>
      <c r="T45" s="1"/>
      <c r="U45" s="1"/>
      <c r="V45" s="2"/>
      <c r="W45" s="59"/>
      <c r="X45" s="56"/>
      <c r="Y45" s="56"/>
      <c r="Z45" s="56"/>
      <c r="AA45" s="56"/>
      <c r="AB45" s="56"/>
      <c r="AC45" s="56"/>
      <c r="AD45" s="56"/>
      <c r="AE45" s="56"/>
      <c r="AF45" s="56"/>
      <c r="AG45" s="56"/>
      <c r="AH45" s="56"/>
      <c r="AI45" s="56"/>
      <c r="AJ45" s="56"/>
      <c r="AK45" s="56"/>
      <c r="AL45" s="56"/>
      <c r="AM45" s="57"/>
      <c r="AN45" s="57"/>
    </row>
    <row r="46" spans="1:85" ht="29.25" x14ac:dyDescent="0.2">
      <c r="A46" s="140" t="s">
        <v>2630</v>
      </c>
      <c r="B46" s="140" t="s">
        <v>295</v>
      </c>
      <c r="C46" s="140" t="s">
        <v>2727</v>
      </c>
      <c r="D46" s="140"/>
      <c r="E46" s="140"/>
      <c r="F46" s="271" t="s">
        <v>2725</v>
      </c>
      <c r="G46" s="143"/>
      <c r="H46" s="143" t="s">
        <v>2703</v>
      </c>
      <c r="I46" s="140"/>
      <c r="J46" s="140"/>
      <c r="K46" s="140"/>
      <c r="L46" s="140"/>
      <c r="M46" s="140"/>
      <c r="N46" s="140"/>
      <c r="O46" s="140"/>
      <c r="P46" s="140"/>
      <c r="Q46" s="1"/>
      <c r="R46" s="1"/>
      <c r="S46" s="1"/>
      <c r="T46" s="1"/>
      <c r="U46" s="1"/>
      <c r="V46" s="2"/>
      <c r="W46" s="59"/>
      <c r="X46" s="56"/>
      <c r="Y46" s="56"/>
      <c r="Z46" s="56"/>
      <c r="AA46" s="56"/>
      <c r="AB46" s="56"/>
      <c r="AC46" s="56"/>
      <c r="AD46" s="56"/>
      <c r="AE46" s="56"/>
      <c r="AF46" s="56"/>
      <c r="AG46" s="56"/>
      <c r="AH46" s="56"/>
      <c r="AI46" s="56"/>
      <c r="AJ46" s="56"/>
      <c r="AK46" s="56"/>
      <c r="AL46" s="56"/>
      <c r="AM46" s="57"/>
      <c r="AN46" s="57"/>
    </row>
    <row r="47" spans="1:85" ht="32.25" x14ac:dyDescent="0.2">
      <c r="A47" s="140" t="s">
        <v>2631</v>
      </c>
      <c r="B47" s="140" t="s">
        <v>295</v>
      </c>
      <c r="C47" s="140" t="s">
        <v>2727</v>
      </c>
      <c r="D47" s="140"/>
      <c r="E47" s="140"/>
      <c r="F47" s="271" t="s">
        <v>4296</v>
      </c>
      <c r="G47" s="143"/>
      <c r="H47" s="143" t="s">
        <v>2703</v>
      </c>
      <c r="I47" s="140"/>
      <c r="J47" s="140"/>
      <c r="K47" s="140"/>
      <c r="L47" s="140"/>
      <c r="M47" s="140"/>
      <c r="N47" s="140"/>
      <c r="O47" s="140"/>
      <c r="P47" s="140"/>
      <c r="Q47" s="1"/>
      <c r="R47" s="1"/>
      <c r="S47" s="1"/>
      <c r="T47" s="1"/>
      <c r="U47" s="1"/>
      <c r="V47" s="2"/>
      <c r="W47" s="59"/>
      <c r="X47" s="56"/>
      <c r="Y47" s="56"/>
      <c r="Z47" s="56"/>
      <c r="AA47" s="56"/>
      <c r="AB47" s="56"/>
      <c r="AC47" s="56"/>
      <c r="AD47" s="56"/>
      <c r="AE47" s="56"/>
      <c r="AF47" s="56"/>
      <c r="AG47" s="56"/>
      <c r="AH47" s="56"/>
      <c r="AI47" s="56"/>
      <c r="AJ47" s="56"/>
      <c r="AK47" s="56"/>
      <c r="AL47" s="56"/>
      <c r="AM47" s="57"/>
      <c r="AN47" s="57"/>
    </row>
    <row r="48" spans="1:85" ht="32.25" x14ac:dyDescent="0.2">
      <c r="A48" s="140" t="s">
        <v>2632</v>
      </c>
      <c r="B48" s="140" t="s">
        <v>295</v>
      </c>
      <c r="C48" s="140" t="s">
        <v>2727</v>
      </c>
      <c r="D48" s="140"/>
      <c r="E48" s="140"/>
      <c r="F48" s="271" t="s">
        <v>4297</v>
      </c>
      <c r="G48" s="143"/>
      <c r="H48" s="143" t="s">
        <v>2703</v>
      </c>
      <c r="I48" s="140"/>
      <c r="J48" s="140"/>
      <c r="K48" s="140"/>
      <c r="L48" s="140"/>
      <c r="M48" s="140"/>
      <c r="N48" s="140"/>
      <c r="O48" s="140"/>
      <c r="P48" s="140"/>
      <c r="Q48" s="1"/>
      <c r="R48" s="1"/>
      <c r="S48" s="1"/>
      <c r="T48" s="1"/>
      <c r="U48" s="1"/>
      <c r="V48" s="2"/>
      <c r="W48" s="59"/>
      <c r="X48" s="56"/>
      <c r="Y48" s="56"/>
      <c r="Z48" s="56"/>
      <c r="AA48" s="56"/>
      <c r="AB48" s="56"/>
      <c r="AC48" s="56"/>
      <c r="AD48" s="56"/>
      <c r="AE48" s="56"/>
      <c r="AF48" s="56"/>
      <c r="AG48" s="56"/>
      <c r="AH48" s="56"/>
      <c r="AI48" s="56"/>
      <c r="AJ48" s="56"/>
      <c r="AK48" s="56"/>
      <c r="AL48" s="56"/>
      <c r="AM48" s="57"/>
      <c r="AN48" s="57"/>
    </row>
    <row r="49" spans="1:40" ht="42.75" x14ac:dyDescent="0.2">
      <c r="A49" s="1" t="s">
        <v>2541</v>
      </c>
      <c r="B49" s="1" t="s">
        <v>295</v>
      </c>
      <c r="C49" s="1" t="s">
        <v>2225</v>
      </c>
      <c r="D49" s="1" t="s">
        <v>2226</v>
      </c>
      <c r="E49" s="1" t="s">
        <v>2227</v>
      </c>
      <c r="F49" s="85" t="s">
        <v>2228</v>
      </c>
      <c r="G49" s="11">
        <v>5490000</v>
      </c>
      <c r="H49" s="11" t="s">
        <v>2229</v>
      </c>
      <c r="I49" s="1"/>
      <c r="J49" s="1"/>
      <c r="K49" s="1"/>
      <c r="L49" s="1"/>
      <c r="M49" s="1"/>
      <c r="N49" s="1" t="s">
        <v>114</v>
      </c>
      <c r="O49" s="1"/>
      <c r="P49" s="1" t="s">
        <v>2217</v>
      </c>
      <c r="Q49" s="1"/>
      <c r="R49" s="1"/>
      <c r="S49" s="1"/>
      <c r="T49" s="1"/>
      <c r="U49" s="1"/>
      <c r="V49" s="2"/>
      <c r="W49" s="59"/>
      <c r="X49" s="56"/>
      <c r="Y49" s="56"/>
      <c r="Z49" s="56"/>
      <c r="AA49" s="56"/>
      <c r="AB49" s="56"/>
      <c r="AC49" s="56"/>
      <c r="AD49" s="56"/>
      <c r="AE49" s="56"/>
      <c r="AF49" s="56"/>
      <c r="AG49" s="56"/>
      <c r="AH49" s="56"/>
      <c r="AI49" s="56"/>
      <c r="AJ49" s="56"/>
      <c r="AK49" s="56"/>
      <c r="AL49" s="56"/>
      <c r="AM49" s="57"/>
      <c r="AN49" s="57"/>
    </row>
    <row r="50" spans="1:40" ht="42.75" x14ac:dyDescent="0.2">
      <c r="A50" s="140" t="s">
        <v>2633</v>
      </c>
      <c r="B50" s="140" t="s">
        <v>295</v>
      </c>
      <c r="C50" s="140" t="s">
        <v>2225</v>
      </c>
      <c r="D50" s="140"/>
      <c r="E50" s="140"/>
      <c r="F50" s="271" t="s">
        <v>2228</v>
      </c>
      <c r="G50" s="143"/>
      <c r="H50" s="143" t="s">
        <v>2703</v>
      </c>
      <c r="I50" s="140"/>
      <c r="J50" s="140"/>
      <c r="K50" s="140"/>
      <c r="L50" s="140"/>
      <c r="M50" s="140"/>
      <c r="N50" s="140"/>
      <c r="O50" s="140"/>
      <c r="P50" s="140"/>
      <c r="Q50" s="1"/>
      <c r="R50" s="1"/>
      <c r="S50" s="1"/>
      <c r="T50" s="1"/>
      <c r="U50" s="1"/>
      <c r="V50" s="2"/>
      <c r="W50" s="59"/>
      <c r="X50" s="56"/>
      <c r="Y50" s="56"/>
      <c r="Z50" s="56"/>
      <c r="AA50" s="56"/>
      <c r="AB50" s="56"/>
      <c r="AC50" s="56"/>
      <c r="AD50" s="56"/>
      <c r="AE50" s="56"/>
      <c r="AF50" s="56"/>
      <c r="AG50" s="56"/>
      <c r="AH50" s="56"/>
      <c r="AI50" s="56"/>
      <c r="AJ50" s="56"/>
      <c r="AK50" s="56"/>
      <c r="AL50" s="56"/>
      <c r="AM50" s="57"/>
      <c r="AN50" s="57"/>
    </row>
    <row r="51" spans="1:40" ht="57" x14ac:dyDescent="0.2">
      <c r="A51" s="1" t="s">
        <v>2542</v>
      </c>
      <c r="B51" s="1" t="s">
        <v>295</v>
      </c>
      <c r="C51" s="1" t="s">
        <v>2225</v>
      </c>
      <c r="D51" s="1" t="s">
        <v>2230</v>
      </c>
      <c r="E51" s="1" t="s">
        <v>2227</v>
      </c>
      <c r="F51" s="85" t="s">
        <v>2231</v>
      </c>
      <c r="G51" s="11">
        <v>8563000</v>
      </c>
      <c r="H51" s="11" t="s">
        <v>2232</v>
      </c>
      <c r="I51" s="1"/>
      <c r="J51" s="1"/>
      <c r="K51" s="1"/>
      <c r="L51" s="1"/>
      <c r="M51" s="1"/>
      <c r="N51" s="1" t="s">
        <v>25</v>
      </c>
      <c r="O51" s="1"/>
      <c r="P51" s="1" t="s">
        <v>2233</v>
      </c>
      <c r="Q51" s="1"/>
      <c r="R51" s="1"/>
      <c r="S51" s="1"/>
      <c r="T51" s="1"/>
      <c r="U51" s="1"/>
      <c r="V51" s="2"/>
      <c r="W51" s="59"/>
      <c r="X51" s="56"/>
      <c r="Y51" s="56"/>
      <c r="Z51" s="56"/>
      <c r="AA51" s="56"/>
      <c r="AB51" s="56"/>
      <c r="AC51" s="56"/>
      <c r="AD51" s="56"/>
      <c r="AE51" s="56"/>
      <c r="AF51" s="56"/>
      <c r="AG51" s="56"/>
      <c r="AH51" s="56"/>
      <c r="AI51" s="56"/>
      <c r="AJ51" s="56"/>
      <c r="AK51" s="56"/>
      <c r="AL51" s="56"/>
      <c r="AM51" s="57"/>
      <c r="AN51" s="57"/>
    </row>
    <row r="52" spans="1:40" ht="71.25" x14ac:dyDescent="0.2">
      <c r="A52" s="1" t="s">
        <v>2543</v>
      </c>
      <c r="B52" s="1" t="s">
        <v>295</v>
      </c>
      <c r="C52" s="1" t="s">
        <v>2234</v>
      </c>
      <c r="D52" s="1" t="s">
        <v>2235</v>
      </c>
      <c r="E52" s="1" t="s">
        <v>2227</v>
      </c>
      <c r="F52" s="85" t="s">
        <v>2236</v>
      </c>
      <c r="G52" s="11">
        <v>4808790</v>
      </c>
      <c r="H52" s="11" t="s">
        <v>2237</v>
      </c>
      <c r="I52" s="1"/>
      <c r="J52" s="1"/>
      <c r="K52" s="1"/>
      <c r="L52" s="1"/>
      <c r="M52" s="1"/>
      <c r="N52" s="1" t="s">
        <v>25</v>
      </c>
      <c r="O52" s="1"/>
      <c r="P52" s="1" t="s">
        <v>2233</v>
      </c>
      <c r="Q52" s="1"/>
      <c r="R52" s="1"/>
      <c r="S52" s="1"/>
      <c r="T52" s="1"/>
      <c r="U52" s="1"/>
      <c r="V52" s="2"/>
      <c r="W52" s="59"/>
      <c r="X52" s="56"/>
      <c r="Y52" s="56"/>
      <c r="Z52" s="56"/>
      <c r="AA52" s="56"/>
      <c r="AB52" s="56"/>
      <c r="AC52" s="56"/>
      <c r="AD52" s="56"/>
      <c r="AE52" s="56"/>
      <c r="AF52" s="56"/>
      <c r="AG52" s="56"/>
      <c r="AH52" s="56"/>
      <c r="AI52" s="56"/>
      <c r="AJ52" s="56"/>
      <c r="AK52" s="56"/>
      <c r="AL52" s="56"/>
      <c r="AM52" s="57"/>
      <c r="AN52" s="57"/>
    </row>
    <row r="53" spans="1:40" ht="71.25" x14ac:dyDescent="0.2">
      <c r="A53" s="140" t="s">
        <v>2634</v>
      </c>
      <c r="B53" s="140" t="s">
        <v>295</v>
      </c>
      <c r="C53" s="140" t="s">
        <v>2728</v>
      </c>
      <c r="D53" s="140"/>
      <c r="E53" s="140"/>
      <c r="F53" s="271" t="s">
        <v>2729</v>
      </c>
      <c r="G53" s="143"/>
      <c r="H53" s="143" t="s">
        <v>2703</v>
      </c>
      <c r="I53" s="140"/>
      <c r="J53" s="140"/>
      <c r="K53" s="140"/>
      <c r="L53" s="140"/>
      <c r="M53" s="140"/>
      <c r="N53" s="140"/>
      <c r="O53" s="140"/>
      <c r="P53" s="140"/>
      <c r="Q53" s="1"/>
      <c r="R53" s="1"/>
      <c r="S53" s="1"/>
      <c r="T53" s="1"/>
      <c r="U53" s="1"/>
      <c r="V53" s="2"/>
      <c r="W53" s="59"/>
      <c r="X53" s="56"/>
      <c r="Y53" s="56"/>
      <c r="Z53" s="56"/>
      <c r="AA53" s="56"/>
      <c r="AB53" s="56"/>
      <c r="AC53" s="56"/>
      <c r="AD53" s="56"/>
      <c r="AE53" s="56"/>
      <c r="AF53" s="56"/>
      <c r="AG53" s="56"/>
      <c r="AH53" s="56"/>
      <c r="AI53" s="56"/>
      <c r="AJ53" s="56"/>
      <c r="AK53" s="56"/>
      <c r="AL53" s="56"/>
      <c r="AM53" s="57"/>
      <c r="AN53" s="57"/>
    </row>
    <row r="54" spans="1:40" ht="32.25" x14ac:dyDescent="0.2">
      <c r="A54" s="1" t="s">
        <v>2544</v>
      </c>
      <c r="B54" s="1" t="s">
        <v>295</v>
      </c>
      <c r="C54" s="1" t="s">
        <v>2238</v>
      </c>
      <c r="D54" s="1" t="s">
        <v>2239</v>
      </c>
      <c r="E54" s="1" t="s">
        <v>2240</v>
      </c>
      <c r="F54" s="85" t="s">
        <v>4299</v>
      </c>
      <c r="G54" s="11">
        <v>2084355</v>
      </c>
      <c r="H54" s="11" t="s">
        <v>269</v>
      </c>
      <c r="I54" s="1"/>
      <c r="J54" s="1"/>
      <c r="K54" s="1"/>
      <c r="L54" s="1"/>
      <c r="M54" s="1"/>
      <c r="N54" s="1" t="s">
        <v>1070</v>
      </c>
      <c r="O54" s="1"/>
      <c r="P54" s="1" t="s">
        <v>2144</v>
      </c>
      <c r="Q54" s="1"/>
      <c r="R54" s="1"/>
      <c r="S54" s="1"/>
      <c r="T54" s="1"/>
      <c r="U54" s="1"/>
      <c r="V54" s="2"/>
      <c r="W54" s="59"/>
      <c r="X54" s="56"/>
      <c r="Y54" s="56"/>
      <c r="Z54" s="56"/>
      <c r="AA54" s="56"/>
      <c r="AB54" s="56"/>
      <c r="AC54" s="56"/>
      <c r="AD54" s="56"/>
      <c r="AE54" s="56"/>
      <c r="AF54" s="56"/>
      <c r="AG54" s="56"/>
      <c r="AH54" s="56"/>
      <c r="AI54" s="56"/>
      <c r="AJ54" s="56"/>
      <c r="AK54" s="56"/>
      <c r="AL54" s="56"/>
      <c r="AM54" s="57"/>
      <c r="AN54" s="57"/>
    </row>
    <row r="55" spans="1:40" ht="29.25" x14ac:dyDescent="0.2">
      <c r="A55" s="1" t="s">
        <v>2545</v>
      </c>
      <c r="B55" s="1" t="s">
        <v>295</v>
      </c>
      <c r="C55" s="1" t="s">
        <v>2238</v>
      </c>
      <c r="D55" s="1" t="s">
        <v>2241</v>
      </c>
      <c r="E55" s="1" t="s">
        <v>2240</v>
      </c>
      <c r="F55" s="85" t="s">
        <v>2242</v>
      </c>
      <c r="G55" s="11">
        <v>2604800</v>
      </c>
      <c r="H55" s="11" t="s">
        <v>269</v>
      </c>
      <c r="I55" s="1"/>
      <c r="J55" s="1"/>
      <c r="K55" s="1"/>
      <c r="L55" s="1"/>
      <c r="M55" s="1"/>
      <c r="N55" s="1" t="s">
        <v>1070</v>
      </c>
      <c r="O55" s="1"/>
      <c r="P55" s="1" t="s">
        <v>2144</v>
      </c>
      <c r="Q55" s="1"/>
      <c r="R55" s="1"/>
      <c r="S55" s="1"/>
      <c r="T55" s="1"/>
      <c r="U55" s="1"/>
      <c r="V55" s="8"/>
      <c r="W55" s="59"/>
      <c r="X55" s="56"/>
      <c r="Y55" s="56"/>
      <c r="Z55" s="56"/>
      <c r="AA55" s="56"/>
      <c r="AB55" s="56"/>
      <c r="AC55" s="56"/>
      <c r="AD55" s="56"/>
      <c r="AE55" s="56"/>
      <c r="AF55" s="56"/>
      <c r="AG55" s="56"/>
      <c r="AH55" s="56"/>
      <c r="AI55" s="56"/>
      <c r="AJ55" s="56"/>
      <c r="AK55" s="56"/>
      <c r="AL55" s="56"/>
      <c r="AM55" s="57"/>
      <c r="AN55" s="57"/>
    </row>
    <row r="56" spans="1:40" ht="29.25" x14ac:dyDescent="0.2">
      <c r="A56" s="1" t="s">
        <v>2546</v>
      </c>
      <c r="B56" s="1" t="s">
        <v>295</v>
      </c>
      <c r="C56" s="1" t="s">
        <v>2238</v>
      </c>
      <c r="D56" s="1" t="s">
        <v>2243</v>
      </c>
      <c r="E56" s="1" t="s">
        <v>2240</v>
      </c>
      <c r="F56" s="85" t="s">
        <v>2244</v>
      </c>
      <c r="G56" s="11">
        <v>900000</v>
      </c>
      <c r="H56" s="11" t="s">
        <v>340</v>
      </c>
      <c r="I56" s="1"/>
      <c r="J56" s="1"/>
      <c r="K56" s="1"/>
      <c r="L56" s="1"/>
      <c r="M56" s="1"/>
      <c r="N56" s="1" t="s">
        <v>1070</v>
      </c>
      <c r="O56" s="1"/>
      <c r="P56" s="1" t="s">
        <v>2144</v>
      </c>
      <c r="Q56" s="1"/>
      <c r="R56" s="1"/>
      <c r="S56" s="1"/>
      <c r="T56" s="1"/>
      <c r="U56" s="1"/>
      <c r="V56" s="2"/>
      <c r="W56" s="59"/>
      <c r="X56" s="56"/>
      <c r="Y56" s="56"/>
      <c r="Z56" s="56"/>
      <c r="AA56" s="56"/>
      <c r="AB56" s="56"/>
      <c r="AC56" s="56"/>
      <c r="AD56" s="56"/>
      <c r="AE56" s="56"/>
      <c r="AF56" s="56"/>
      <c r="AG56" s="56"/>
      <c r="AH56" s="56"/>
      <c r="AI56" s="56"/>
      <c r="AJ56" s="56"/>
      <c r="AK56" s="56"/>
      <c r="AL56" s="56"/>
      <c r="AM56" s="57"/>
      <c r="AN56" s="57"/>
    </row>
    <row r="57" spans="1:40" ht="29.25" x14ac:dyDescent="0.2">
      <c r="A57" s="1" t="s">
        <v>2547</v>
      </c>
      <c r="B57" s="1" t="s">
        <v>295</v>
      </c>
      <c r="C57" s="1" t="s">
        <v>2238</v>
      </c>
      <c r="D57" s="1" t="s">
        <v>2245</v>
      </c>
      <c r="E57" s="1" t="s">
        <v>2240</v>
      </c>
      <c r="F57" s="85" t="s">
        <v>2246</v>
      </c>
      <c r="G57" s="11">
        <v>905000</v>
      </c>
      <c r="H57" s="11" t="s">
        <v>64</v>
      </c>
      <c r="I57" s="1"/>
      <c r="J57" s="1"/>
      <c r="K57" s="1"/>
      <c r="L57" s="1"/>
      <c r="M57" s="1"/>
      <c r="N57" s="1" t="s">
        <v>1070</v>
      </c>
      <c r="O57" s="1"/>
      <c r="P57" s="1" t="s">
        <v>2144</v>
      </c>
      <c r="Q57" s="1"/>
      <c r="R57" s="1"/>
      <c r="S57" s="1"/>
      <c r="T57" s="1"/>
      <c r="U57" s="1"/>
      <c r="V57" s="37"/>
      <c r="W57" s="59"/>
      <c r="X57" s="56"/>
      <c r="Y57" s="56"/>
      <c r="Z57" s="56"/>
      <c r="AA57" s="56"/>
      <c r="AB57" s="56"/>
      <c r="AC57" s="56"/>
      <c r="AD57" s="56"/>
      <c r="AE57" s="56"/>
      <c r="AF57" s="56"/>
      <c r="AG57" s="56"/>
      <c r="AH57" s="56"/>
      <c r="AI57" s="56"/>
      <c r="AJ57" s="56"/>
      <c r="AK57" s="56"/>
      <c r="AL57" s="56"/>
      <c r="AM57" s="57"/>
      <c r="AN57" s="57"/>
    </row>
    <row r="58" spans="1:40" ht="42.75" x14ac:dyDescent="0.2">
      <c r="A58" s="1" t="s">
        <v>2548</v>
      </c>
      <c r="B58" s="1" t="s">
        <v>295</v>
      </c>
      <c r="C58" s="1" t="s">
        <v>2247</v>
      </c>
      <c r="D58" s="1" t="s">
        <v>2248</v>
      </c>
      <c r="E58" s="1" t="s">
        <v>2249</v>
      </c>
      <c r="F58" s="85" t="s">
        <v>2250</v>
      </c>
      <c r="G58" s="11">
        <v>890000</v>
      </c>
      <c r="H58" s="11" t="s">
        <v>2251</v>
      </c>
      <c r="I58" s="1"/>
      <c r="J58" s="1"/>
      <c r="K58" s="1"/>
      <c r="L58" s="1"/>
      <c r="M58" s="1"/>
      <c r="N58" s="1" t="s">
        <v>25</v>
      </c>
      <c r="O58" s="1"/>
      <c r="P58" s="1" t="s">
        <v>2233</v>
      </c>
      <c r="Q58" s="1"/>
      <c r="R58" s="1"/>
      <c r="S58" s="1"/>
      <c r="T58" s="1"/>
      <c r="U58" s="1"/>
      <c r="V58" s="8"/>
      <c r="W58" s="59"/>
      <c r="X58" s="56"/>
      <c r="Y58" s="56"/>
      <c r="Z58" s="56"/>
      <c r="AA58" s="56"/>
      <c r="AB58" s="56"/>
      <c r="AC58" s="56"/>
      <c r="AD58" s="56"/>
      <c r="AE58" s="56"/>
      <c r="AF58" s="56"/>
      <c r="AG58" s="56"/>
      <c r="AH58" s="56"/>
      <c r="AI58" s="56"/>
      <c r="AJ58" s="56"/>
      <c r="AK58" s="56"/>
      <c r="AL58" s="56"/>
      <c r="AM58" s="57"/>
      <c r="AN58" s="57"/>
    </row>
    <row r="59" spans="1:40" ht="57" x14ac:dyDescent="0.2">
      <c r="A59" s="1" t="s">
        <v>2549</v>
      </c>
      <c r="B59" s="1" t="s">
        <v>295</v>
      </c>
      <c r="C59" s="1" t="s">
        <v>2252</v>
      </c>
      <c r="D59" s="1" t="s">
        <v>2253</v>
      </c>
      <c r="E59" s="1" t="s">
        <v>2254</v>
      </c>
      <c r="F59" s="85" t="s">
        <v>2255</v>
      </c>
      <c r="G59" s="11">
        <v>611689</v>
      </c>
      <c r="H59" s="11" t="s">
        <v>2198</v>
      </c>
      <c r="I59" s="1"/>
      <c r="J59" s="1"/>
      <c r="K59" s="1"/>
      <c r="L59" s="1"/>
      <c r="M59" s="1"/>
      <c r="N59" s="1" t="s">
        <v>2256</v>
      </c>
      <c r="O59" s="1"/>
      <c r="P59" s="1" t="s">
        <v>2136</v>
      </c>
      <c r="Q59" s="1"/>
      <c r="R59" s="1"/>
      <c r="S59" s="1"/>
      <c r="T59" s="1"/>
      <c r="U59" s="1"/>
      <c r="V59" s="8"/>
      <c r="W59" s="59"/>
      <c r="X59" s="56"/>
      <c r="Y59" s="56"/>
      <c r="Z59" s="56"/>
      <c r="AA59" s="56"/>
      <c r="AB59" s="56"/>
      <c r="AC59" s="56"/>
      <c r="AD59" s="56"/>
      <c r="AE59" s="56"/>
      <c r="AF59" s="56"/>
      <c r="AG59" s="56"/>
      <c r="AH59" s="56"/>
      <c r="AI59" s="56"/>
      <c r="AJ59" s="56"/>
      <c r="AK59" s="56"/>
      <c r="AL59" s="56"/>
      <c r="AM59" s="57"/>
      <c r="AN59" s="57"/>
    </row>
    <row r="60" spans="1:40" ht="29.25" x14ac:dyDescent="0.2">
      <c r="A60" s="1" t="s">
        <v>2550</v>
      </c>
      <c r="B60" s="1" t="s">
        <v>295</v>
      </c>
      <c r="C60" s="1" t="s">
        <v>2252</v>
      </c>
      <c r="D60" s="1" t="s">
        <v>2257</v>
      </c>
      <c r="E60" s="1" t="s">
        <v>2254</v>
      </c>
      <c r="F60" s="85" t="s">
        <v>2258</v>
      </c>
      <c r="G60" s="11">
        <v>4129300</v>
      </c>
      <c r="H60" s="11" t="s">
        <v>2259</v>
      </c>
      <c r="I60" s="1"/>
      <c r="J60" s="1"/>
      <c r="K60" s="1"/>
      <c r="L60" s="1"/>
      <c r="M60" s="1"/>
      <c r="N60" s="1" t="s">
        <v>2189</v>
      </c>
      <c r="O60" s="1"/>
      <c r="P60" s="1" t="s">
        <v>2020</v>
      </c>
      <c r="Q60" s="1"/>
      <c r="R60" s="1"/>
      <c r="S60" s="1"/>
      <c r="T60" s="1"/>
      <c r="U60" s="1"/>
      <c r="V60" s="8"/>
      <c r="W60" s="59"/>
      <c r="X60" s="56"/>
      <c r="Y60" s="56"/>
      <c r="Z60" s="56"/>
      <c r="AA60" s="56"/>
      <c r="AB60" s="56"/>
      <c r="AC60" s="56"/>
      <c r="AD60" s="56"/>
      <c r="AE60" s="56"/>
      <c r="AF60" s="56"/>
      <c r="AG60" s="56"/>
      <c r="AH60" s="56"/>
      <c r="AI60" s="56"/>
      <c r="AJ60" s="56"/>
      <c r="AK60" s="56"/>
      <c r="AL60" s="56"/>
      <c r="AM60" s="57"/>
      <c r="AN60" s="57"/>
    </row>
    <row r="61" spans="1:40" ht="29.25" x14ac:dyDescent="0.2">
      <c r="A61" s="1" t="s">
        <v>2551</v>
      </c>
      <c r="B61" s="1" t="s">
        <v>295</v>
      </c>
      <c r="C61" s="1" t="s">
        <v>2252</v>
      </c>
      <c r="D61" s="1" t="s">
        <v>2260</v>
      </c>
      <c r="E61" s="1" t="s">
        <v>2254</v>
      </c>
      <c r="F61" s="85" t="s">
        <v>2261</v>
      </c>
      <c r="G61" s="11">
        <v>3614286</v>
      </c>
      <c r="H61" s="11" t="s">
        <v>2262</v>
      </c>
      <c r="I61" s="1"/>
      <c r="J61" s="1"/>
      <c r="K61" s="1"/>
      <c r="L61" s="1"/>
      <c r="M61" s="1"/>
      <c r="N61" s="1" t="s">
        <v>2189</v>
      </c>
      <c r="O61" s="1"/>
      <c r="P61" s="1" t="s">
        <v>2020</v>
      </c>
      <c r="Q61" s="1"/>
      <c r="R61" s="1"/>
      <c r="S61" s="1"/>
      <c r="T61" s="1"/>
      <c r="U61" s="1"/>
      <c r="V61" s="8"/>
      <c r="W61" s="59"/>
      <c r="X61" s="56"/>
      <c r="Y61" s="56"/>
      <c r="Z61" s="56"/>
      <c r="AA61" s="56"/>
      <c r="AB61" s="56"/>
      <c r="AC61" s="56"/>
      <c r="AD61" s="56"/>
      <c r="AE61" s="56"/>
      <c r="AF61" s="56"/>
      <c r="AG61" s="56"/>
      <c r="AH61" s="56"/>
      <c r="AI61" s="56"/>
      <c r="AJ61" s="56"/>
      <c r="AK61" s="56"/>
      <c r="AL61" s="56"/>
      <c r="AM61" s="57"/>
      <c r="AN61" s="57"/>
    </row>
    <row r="62" spans="1:40" ht="60" x14ac:dyDescent="0.2">
      <c r="A62" s="1" t="s">
        <v>2552</v>
      </c>
      <c r="B62" s="1" t="s">
        <v>295</v>
      </c>
      <c r="C62" s="1" t="s">
        <v>2263</v>
      </c>
      <c r="D62" s="1" t="s">
        <v>2264</v>
      </c>
      <c r="E62" s="1" t="s">
        <v>2265</v>
      </c>
      <c r="F62" s="85" t="s">
        <v>4300</v>
      </c>
      <c r="G62" s="11">
        <v>2634000</v>
      </c>
      <c r="H62" s="11" t="s">
        <v>2266</v>
      </c>
      <c r="I62" s="1"/>
      <c r="J62" s="1"/>
      <c r="K62" s="1"/>
      <c r="L62" s="1"/>
      <c r="M62" s="1"/>
      <c r="N62" s="1" t="s">
        <v>2111</v>
      </c>
      <c r="O62" s="1"/>
      <c r="P62" s="1" t="s">
        <v>2267</v>
      </c>
      <c r="Q62" s="1"/>
      <c r="R62" s="1"/>
      <c r="S62" s="1"/>
      <c r="T62" s="1"/>
      <c r="U62" s="1"/>
      <c r="V62" s="8"/>
      <c r="W62" s="59"/>
      <c r="X62" s="56"/>
      <c r="Y62" s="56"/>
      <c r="Z62" s="56"/>
      <c r="AA62" s="56"/>
      <c r="AB62" s="56"/>
      <c r="AC62" s="56"/>
      <c r="AD62" s="56"/>
      <c r="AE62" s="56"/>
      <c r="AF62" s="56"/>
      <c r="AG62" s="56"/>
      <c r="AH62" s="56"/>
      <c r="AI62" s="56"/>
      <c r="AJ62" s="56"/>
      <c r="AK62" s="56"/>
      <c r="AL62" s="56"/>
      <c r="AM62" s="57"/>
      <c r="AN62" s="57"/>
    </row>
    <row r="63" spans="1:40" ht="42.75" x14ac:dyDescent="0.2">
      <c r="A63" s="1" t="s">
        <v>2553</v>
      </c>
      <c r="B63" s="1" t="s">
        <v>295</v>
      </c>
      <c r="C63" s="1" t="s">
        <v>2263</v>
      </c>
      <c r="D63" s="1" t="s">
        <v>2268</v>
      </c>
      <c r="E63" s="1" t="s">
        <v>2265</v>
      </c>
      <c r="F63" s="85" t="s">
        <v>2269</v>
      </c>
      <c r="G63" s="11">
        <v>3700000</v>
      </c>
      <c r="H63" s="11" t="s">
        <v>2270</v>
      </c>
      <c r="I63" s="1"/>
      <c r="J63" s="1"/>
      <c r="K63" s="1"/>
      <c r="L63" s="1"/>
      <c r="M63" s="1"/>
      <c r="N63" s="1" t="s">
        <v>25</v>
      </c>
      <c r="O63" s="1"/>
      <c r="P63" s="1" t="s">
        <v>2233</v>
      </c>
      <c r="Q63" s="1"/>
      <c r="R63" s="1"/>
      <c r="S63" s="1"/>
      <c r="T63" s="1"/>
      <c r="U63" s="1"/>
      <c r="V63" s="8"/>
      <c r="W63" s="59"/>
      <c r="X63" s="56"/>
      <c r="Y63" s="56"/>
      <c r="Z63" s="56"/>
      <c r="AA63" s="56"/>
      <c r="AB63" s="56"/>
      <c r="AC63" s="56"/>
      <c r="AD63" s="56"/>
      <c r="AE63" s="56"/>
      <c r="AF63" s="56"/>
      <c r="AG63" s="56"/>
      <c r="AH63" s="56"/>
      <c r="AI63" s="56"/>
      <c r="AJ63" s="56"/>
      <c r="AK63" s="56"/>
      <c r="AL63" s="56"/>
      <c r="AM63" s="57"/>
      <c r="AN63" s="57"/>
    </row>
    <row r="64" spans="1:40" ht="42.75" x14ac:dyDescent="0.2">
      <c r="A64" s="1" t="s">
        <v>2554</v>
      </c>
      <c r="B64" s="1" t="s">
        <v>295</v>
      </c>
      <c r="C64" s="1" t="s">
        <v>2271</v>
      </c>
      <c r="D64" s="1" t="s">
        <v>2272</v>
      </c>
      <c r="E64" s="1" t="s">
        <v>2273</v>
      </c>
      <c r="F64" s="85" t="s">
        <v>2274</v>
      </c>
      <c r="G64" s="11">
        <v>14108640</v>
      </c>
      <c r="H64" s="11" t="s">
        <v>1351</v>
      </c>
      <c r="I64" s="1"/>
      <c r="J64" s="1"/>
      <c r="K64" s="1"/>
      <c r="L64" s="1"/>
      <c r="M64" s="1"/>
      <c r="N64" s="1" t="s">
        <v>25</v>
      </c>
      <c r="O64" s="1"/>
      <c r="P64" s="1" t="s">
        <v>2233</v>
      </c>
      <c r="Q64" s="1"/>
      <c r="R64" s="1"/>
      <c r="S64" s="1"/>
      <c r="T64" s="1"/>
      <c r="U64" s="1"/>
      <c r="V64" s="8"/>
      <c r="W64" s="59"/>
      <c r="X64" s="56"/>
      <c r="Y64" s="56"/>
      <c r="Z64" s="56"/>
      <c r="AA64" s="56"/>
      <c r="AB64" s="56"/>
      <c r="AC64" s="56"/>
      <c r="AD64" s="56"/>
      <c r="AE64" s="56"/>
      <c r="AF64" s="56"/>
      <c r="AG64" s="56"/>
      <c r="AH64" s="56"/>
      <c r="AI64" s="56"/>
      <c r="AJ64" s="56"/>
      <c r="AK64" s="56"/>
      <c r="AL64" s="56"/>
      <c r="AM64" s="57"/>
      <c r="AN64" s="57"/>
    </row>
    <row r="65" spans="1:40" ht="57" x14ac:dyDescent="0.2">
      <c r="A65" s="1" t="s">
        <v>2555</v>
      </c>
      <c r="B65" s="1" t="s">
        <v>295</v>
      </c>
      <c r="C65" s="1" t="s">
        <v>2271</v>
      </c>
      <c r="D65" s="1" t="s">
        <v>2275</v>
      </c>
      <c r="E65" s="1" t="s">
        <v>2273</v>
      </c>
      <c r="F65" s="85" t="s">
        <v>2276</v>
      </c>
      <c r="G65" s="11">
        <v>14030000</v>
      </c>
      <c r="H65" s="11" t="s">
        <v>1294</v>
      </c>
      <c r="I65" s="1"/>
      <c r="J65" s="1"/>
      <c r="K65" s="1"/>
      <c r="L65" s="1"/>
      <c r="M65" s="1"/>
      <c r="N65" s="1" t="s">
        <v>1070</v>
      </c>
      <c r="O65" s="1"/>
      <c r="P65" s="1" t="s">
        <v>2144</v>
      </c>
      <c r="Q65" s="15"/>
      <c r="R65" s="15"/>
      <c r="S65" s="15"/>
      <c r="T65" s="15"/>
      <c r="U65" s="15"/>
      <c r="V65" s="42"/>
      <c r="W65" s="62"/>
      <c r="X65" s="56"/>
      <c r="Y65" s="56"/>
      <c r="Z65" s="56"/>
      <c r="AA65" s="56"/>
      <c r="AB65" s="56"/>
      <c r="AC65" s="56"/>
      <c r="AD65" s="56"/>
      <c r="AE65" s="56"/>
      <c r="AF65" s="56"/>
      <c r="AG65" s="56"/>
      <c r="AH65" s="56"/>
      <c r="AI65" s="56"/>
      <c r="AJ65" s="56"/>
      <c r="AK65" s="56"/>
      <c r="AL65" s="56"/>
      <c r="AM65" s="57"/>
      <c r="AN65" s="57"/>
    </row>
    <row r="66" spans="1:40" ht="57" x14ac:dyDescent="0.2">
      <c r="A66" s="1" t="s">
        <v>2556</v>
      </c>
      <c r="B66" s="1" t="s">
        <v>295</v>
      </c>
      <c r="C66" s="1" t="s">
        <v>2271</v>
      </c>
      <c r="D66" s="1" t="s">
        <v>2277</v>
      </c>
      <c r="E66" s="1" t="s">
        <v>2273</v>
      </c>
      <c r="F66" s="85" t="s">
        <v>2278</v>
      </c>
      <c r="G66" s="11">
        <v>546728</v>
      </c>
      <c r="H66" s="11" t="s">
        <v>64</v>
      </c>
      <c r="I66" s="1"/>
      <c r="J66" s="1"/>
      <c r="K66" s="1"/>
      <c r="L66" s="1"/>
      <c r="M66" s="1"/>
      <c r="N66" s="1" t="s">
        <v>65</v>
      </c>
      <c r="O66" s="1"/>
      <c r="P66" s="1" t="s">
        <v>2279</v>
      </c>
      <c r="Q66" s="1"/>
      <c r="R66" s="1"/>
      <c r="S66" s="1"/>
      <c r="T66" s="1"/>
      <c r="U66" s="1"/>
      <c r="V66" s="37"/>
      <c r="W66" s="59"/>
      <c r="X66" s="56"/>
      <c r="Y66" s="56"/>
      <c r="Z66" s="56"/>
      <c r="AA66" s="56"/>
      <c r="AB66" s="56"/>
      <c r="AC66" s="56"/>
      <c r="AD66" s="56"/>
      <c r="AE66" s="56"/>
      <c r="AF66" s="56"/>
      <c r="AG66" s="56"/>
      <c r="AH66" s="56"/>
      <c r="AI66" s="56"/>
      <c r="AJ66" s="56"/>
      <c r="AK66" s="56"/>
      <c r="AL66" s="56"/>
      <c r="AM66" s="57"/>
      <c r="AN66" s="57"/>
    </row>
    <row r="67" spans="1:40" ht="71.25" x14ac:dyDescent="0.2">
      <c r="A67" s="1" t="s">
        <v>2557</v>
      </c>
      <c r="B67" s="1" t="s">
        <v>295</v>
      </c>
      <c r="C67" s="1" t="s">
        <v>2271</v>
      </c>
      <c r="D67" s="1" t="s">
        <v>2280</v>
      </c>
      <c r="E67" s="1" t="s">
        <v>2281</v>
      </c>
      <c r="F67" s="85" t="s">
        <v>2282</v>
      </c>
      <c r="G67" s="11">
        <v>7865900</v>
      </c>
      <c r="H67" s="11" t="s">
        <v>2283</v>
      </c>
      <c r="I67" s="1"/>
      <c r="J67" s="1"/>
      <c r="K67" s="1"/>
      <c r="L67" s="1"/>
      <c r="M67" s="1"/>
      <c r="N67" s="1" t="s">
        <v>2111</v>
      </c>
      <c r="O67" s="1"/>
      <c r="P67" s="1" t="s">
        <v>2267</v>
      </c>
      <c r="Q67" s="1"/>
      <c r="R67" s="1"/>
      <c r="S67" s="1"/>
      <c r="T67" s="1"/>
      <c r="U67" s="1"/>
      <c r="V67" s="8"/>
      <c r="W67" s="59"/>
      <c r="X67" s="56"/>
      <c r="Y67" s="56"/>
      <c r="Z67" s="56"/>
      <c r="AA67" s="56"/>
      <c r="AB67" s="56"/>
      <c r="AC67" s="56"/>
      <c r="AD67" s="56"/>
      <c r="AE67" s="56"/>
      <c r="AF67" s="56"/>
      <c r="AG67" s="56"/>
      <c r="AH67" s="56"/>
      <c r="AI67" s="56"/>
      <c r="AJ67" s="56"/>
      <c r="AK67" s="56"/>
      <c r="AL67" s="56"/>
      <c r="AM67" s="57"/>
      <c r="AN67" s="57"/>
    </row>
    <row r="68" spans="1:40" ht="57" x14ac:dyDescent="0.2">
      <c r="A68" s="1" t="s">
        <v>2558</v>
      </c>
      <c r="B68" s="1" t="s">
        <v>295</v>
      </c>
      <c r="C68" s="1" t="s">
        <v>2265</v>
      </c>
      <c r="D68" s="1" t="s">
        <v>2284</v>
      </c>
      <c r="E68" s="1" t="s">
        <v>2285</v>
      </c>
      <c r="F68" s="85" t="s">
        <v>2286</v>
      </c>
      <c r="G68" s="11">
        <v>5300000</v>
      </c>
      <c r="H68" s="11" t="s">
        <v>2287</v>
      </c>
      <c r="I68" s="1"/>
      <c r="J68" s="1"/>
      <c r="K68" s="1"/>
      <c r="L68" s="1"/>
      <c r="M68" s="1"/>
      <c r="N68" s="1" t="s">
        <v>1057</v>
      </c>
      <c r="O68" s="1"/>
      <c r="P68" s="1" t="s">
        <v>2136</v>
      </c>
      <c r="Q68" s="1"/>
      <c r="R68" s="1"/>
      <c r="S68" s="1"/>
      <c r="T68" s="1"/>
      <c r="U68" s="1"/>
      <c r="V68" s="8"/>
      <c r="W68" s="59"/>
      <c r="X68" s="56"/>
      <c r="Y68" s="56"/>
      <c r="Z68" s="56"/>
      <c r="AA68" s="56"/>
      <c r="AB68" s="56"/>
      <c r="AC68" s="56"/>
      <c r="AD68" s="56"/>
      <c r="AE68" s="56"/>
      <c r="AF68" s="56"/>
      <c r="AG68" s="56"/>
      <c r="AH68" s="56"/>
      <c r="AI68" s="56"/>
      <c r="AJ68" s="56"/>
      <c r="AK68" s="56"/>
      <c r="AL68" s="56"/>
      <c r="AM68" s="57"/>
      <c r="AN68" s="57"/>
    </row>
    <row r="69" spans="1:40" ht="29.25" x14ac:dyDescent="0.2">
      <c r="A69" s="1" t="s">
        <v>2559</v>
      </c>
      <c r="B69" s="1" t="s">
        <v>295</v>
      </c>
      <c r="C69" s="1" t="s">
        <v>2265</v>
      </c>
      <c r="D69" s="1" t="s">
        <v>2288</v>
      </c>
      <c r="E69" s="1" t="s">
        <v>2285</v>
      </c>
      <c r="F69" s="85" t="s">
        <v>2289</v>
      </c>
      <c r="G69" s="11">
        <v>19626400</v>
      </c>
      <c r="H69" s="11" t="s">
        <v>2290</v>
      </c>
      <c r="I69" s="1"/>
      <c r="J69" s="1"/>
      <c r="K69" s="1"/>
      <c r="L69" s="1"/>
      <c r="M69" s="1"/>
      <c r="N69" s="1" t="s">
        <v>402</v>
      </c>
      <c r="O69" s="1"/>
      <c r="P69" s="1" t="s">
        <v>2291</v>
      </c>
      <c r="Q69" s="29"/>
      <c r="R69" s="1"/>
      <c r="S69" s="29"/>
      <c r="T69" s="29"/>
      <c r="U69" s="29"/>
      <c r="V69" s="8"/>
      <c r="W69" s="64"/>
      <c r="X69" s="56"/>
      <c r="Y69" s="56"/>
      <c r="Z69" s="56"/>
      <c r="AA69" s="56"/>
      <c r="AB69" s="56"/>
      <c r="AC69" s="56"/>
      <c r="AD69" s="56"/>
      <c r="AE69" s="56"/>
      <c r="AF69" s="56"/>
      <c r="AG69" s="56"/>
      <c r="AH69" s="56"/>
      <c r="AI69" s="56"/>
      <c r="AJ69" s="56"/>
      <c r="AK69" s="56"/>
      <c r="AL69" s="56"/>
      <c r="AM69" s="57"/>
      <c r="AN69" s="57"/>
    </row>
    <row r="70" spans="1:40" ht="42.75" x14ac:dyDescent="0.2">
      <c r="A70" s="140" t="s">
        <v>2635</v>
      </c>
      <c r="B70" s="140" t="s">
        <v>295</v>
      </c>
      <c r="C70" s="140" t="s">
        <v>2265</v>
      </c>
      <c r="D70" s="140"/>
      <c r="E70" s="140"/>
      <c r="F70" s="271" t="s">
        <v>2297</v>
      </c>
      <c r="G70" s="143"/>
      <c r="H70" s="143" t="s">
        <v>2703</v>
      </c>
      <c r="I70" s="140"/>
      <c r="J70" s="140"/>
      <c r="K70" s="140"/>
      <c r="L70" s="140"/>
      <c r="M70" s="140"/>
      <c r="N70" s="140"/>
      <c r="O70" s="140"/>
      <c r="P70" s="140"/>
      <c r="Q70" s="29"/>
      <c r="R70" s="1"/>
      <c r="S70" s="29"/>
      <c r="T70" s="29"/>
      <c r="U70" s="29"/>
      <c r="V70" s="8"/>
      <c r="W70" s="64"/>
      <c r="X70" s="56"/>
      <c r="Y70" s="56"/>
      <c r="Z70" s="56"/>
      <c r="AA70" s="56"/>
      <c r="AB70" s="56"/>
      <c r="AC70" s="56"/>
      <c r="AD70" s="56"/>
      <c r="AE70" s="56"/>
      <c r="AF70" s="56"/>
      <c r="AG70" s="56"/>
      <c r="AH70" s="56"/>
      <c r="AI70" s="56"/>
      <c r="AJ70" s="56"/>
      <c r="AK70" s="56"/>
      <c r="AL70" s="56"/>
      <c r="AM70" s="57"/>
      <c r="AN70" s="57"/>
    </row>
    <row r="71" spans="1:40" ht="29.25" x14ac:dyDescent="0.2">
      <c r="A71" s="1" t="s">
        <v>2560</v>
      </c>
      <c r="B71" s="1" t="s">
        <v>295</v>
      </c>
      <c r="C71" s="1" t="s">
        <v>2265</v>
      </c>
      <c r="D71" s="1" t="s">
        <v>2292</v>
      </c>
      <c r="E71" s="1" t="s">
        <v>2285</v>
      </c>
      <c r="F71" s="85" t="s">
        <v>2293</v>
      </c>
      <c r="G71" s="11">
        <v>3850000</v>
      </c>
      <c r="H71" s="11" t="s">
        <v>269</v>
      </c>
      <c r="I71" s="1"/>
      <c r="J71" s="1"/>
      <c r="K71" s="1"/>
      <c r="L71" s="1"/>
      <c r="M71" s="1"/>
      <c r="N71" s="1" t="s">
        <v>1070</v>
      </c>
      <c r="O71" s="1"/>
      <c r="P71" s="1" t="s">
        <v>2144</v>
      </c>
      <c r="Q71" s="29"/>
      <c r="R71" s="1"/>
      <c r="S71" s="29"/>
      <c r="T71" s="29"/>
      <c r="U71" s="29"/>
      <c r="V71" s="8"/>
      <c r="W71" s="64"/>
      <c r="X71" s="56"/>
      <c r="Y71" s="56"/>
      <c r="Z71" s="56"/>
      <c r="AA71" s="56"/>
      <c r="AB71" s="56"/>
      <c r="AC71" s="56"/>
      <c r="AD71" s="56"/>
      <c r="AE71" s="56"/>
      <c r="AF71" s="56"/>
      <c r="AG71" s="56"/>
      <c r="AH71" s="56"/>
      <c r="AI71" s="56"/>
      <c r="AJ71" s="56"/>
      <c r="AK71" s="56"/>
      <c r="AL71" s="56"/>
      <c r="AM71" s="57"/>
      <c r="AN71" s="57"/>
    </row>
    <row r="72" spans="1:40" ht="42.75" x14ac:dyDescent="0.2">
      <c r="A72" s="140" t="s">
        <v>2636</v>
      </c>
      <c r="B72" s="140" t="s">
        <v>295</v>
      </c>
      <c r="C72" s="140" t="s">
        <v>2730</v>
      </c>
      <c r="D72" s="140"/>
      <c r="E72" s="140"/>
      <c r="F72" s="271" t="s">
        <v>2301</v>
      </c>
      <c r="G72" s="143"/>
      <c r="H72" s="143" t="s">
        <v>2703</v>
      </c>
      <c r="I72" s="140"/>
      <c r="J72" s="140"/>
      <c r="K72" s="140"/>
      <c r="L72" s="140"/>
      <c r="M72" s="140"/>
      <c r="N72" s="140"/>
      <c r="O72" s="140"/>
      <c r="P72" s="140"/>
      <c r="Q72" s="29"/>
      <c r="R72" s="1"/>
      <c r="S72" s="29"/>
      <c r="T72" s="29"/>
      <c r="U72" s="29"/>
      <c r="V72" s="8"/>
      <c r="W72" s="64"/>
      <c r="X72" s="56"/>
      <c r="Y72" s="56"/>
      <c r="Z72" s="56"/>
      <c r="AA72" s="56"/>
      <c r="AB72" s="56"/>
      <c r="AC72" s="56"/>
      <c r="AD72" s="56"/>
      <c r="AE72" s="56"/>
      <c r="AF72" s="56"/>
      <c r="AG72" s="56"/>
      <c r="AH72" s="56"/>
      <c r="AI72" s="56"/>
      <c r="AJ72" s="56"/>
      <c r="AK72" s="56"/>
      <c r="AL72" s="56"/>
      <c r="AM72" s="57"/>
      <c r="AN72" s="57"/>
    </row>
    <row r="73" spans="1:40" ht="42.75" x14ac:dyDescent="0.2">
      <c r="A73" s="1" t="s">
        <v>2561</v>
      </c>
      <c r="B73" s="1" t="s">
        <v>295</v>
      </c>
      <c r="C73" s="1" t="s">
        <v>2294</v>
      </c>
      <c r="D73" s="1" t="s">
        <v>2295</v>
      </c>
      <c r="E73" s="1" t="s">
        <v>2296</v>
      </c>
      <c r="F73" s="85" t="s">
        <v>2297</v>
      </c>
      <c r="G73" s="11">
        <v>6666000</v>
      </c>
      <c r="H73" s="11" t="s">
        <v>2298</v>
      </c>
      <c r="I73" s="1"/>
      <c r="J73" s="1"/>
      <c r="K73" s="1"/>
      <c r="L73" s="1"/>
      <c r="M73" s="1"/>
      <c r="N73" s="1" t="s">
        <v>2299</v>
      </c>
      <c r="O73" s="1"/>
      <c r="P73" s="1" t="s">
        <v>2136</v>
      </c>
      <c r="Q73" s="29"/>
      <c r="R73" s="1"/>
      <c r="S73" s="29"/>
      <c r="T73" s="29"/>
      <c r="U73" s="29"/>
      <c r="V73" s="8"/>
      <c r="W73" s="64"/>
      <c r="X73" s="56"/>
      <c r="Y73" s="56"/>
      <c r="Z73" s="56"/>
      <c r="AA73" s="56"/>
      <c r="AB73" s="56"/>
      <c r="AC73" s="56"/>
      <c r="AD73" s="56"/>
      <c r="AE73" s="56"/>
      <c r="AF73" s="56"/>
      <c r="AG73" s="56"/>
      <c r="AH73" s="56"/>
      <c r="AI73" s="56"/>
      <c r="AJ73" s="56"/>
      <c r="AK73" s="56"/>
      <c r="AL73" s="56"/>
      <c r="AM73" s="57"/>
      <c r="AN73" s="57"/>
    </row>
    <row r="74" spans="1:40" ht="42.75" x14ac:dyDescent="0.2">
      <c r="A74" s="1" t="s">
        <v>2562</v>
      </c>
      <c r="B74" s="1" t="s">
        <v>295</v>
      </c>
      <c r="C74" s="1" t="s">
        <v>2294</v>
      </c>
      <c r="D74" s="1" t="s">
        <v>2300</v>
      </c>
      <c r="E74" s="1" t="s">
        <v>2296</v>
      </c>
      <c r="F74" s="85" t="s">
        <v>2301</v>
      </c>
      <c r="G74" s="11">
        <v>1100000</v>
      </c>
      <c r="H74" s="11" t="s">
        <v>2251</v>
      </c>
      <c r="I74" s="1"/>
      <c r="J74" s="1"/>
      <c r="K74" s="1"/>
      <c r="L74" s="1"/>
      <c r="M74" s="1"/>
      <c r="N74" s="1" t="s">
        <v>2299</v>
      </c>
      <c r="O74" s="1"/>
      <c r="P74" s="1" t="s">
        <v>2136</v>
      </c>
      <c r="Q74" s="29"/>
      <c r="R74" s="1"/>
      <c r="S74" s="29"/>
      <c r="T74" s="29"/>
      <c r="U74" s="29"/>
      <c r="V74" s="8"/>
      <c r="W74" s="64"/>
      <c r="X74" s="56"/>
      <c r="Y74" s="56"/>
      <c r="Z74" s="56"/>
      <c r="AA74" s="56"/>
      <c r="AB74" s="56"/>
      <c r="AC74" s="56"/>
      <c r="AD74" s="56"/>
      <c r="AE74" s="56"/>
      <c r="AF74" s="56"/>
      <c r="AG74" s="56"/>
      <c r="AH74" s="56"/>
      <c r="AI74" s="56"/>
      <c r="AJ74" s="56"/>
      <c r="AK74" s="56"/>
      <c r="AL74" s="56"/>
      <c r="AM74" s="57"/>
      <c r="AN74" s="57"/>
    </row>
    <row r="75" spans="1:40" ht="57" x14ac:dyDescent="0.2">
      <c r="A75" s="1" t="s">
        <v>2563</v>
      </c>
      <c r="B75" s="1" t="s">
        <v>295</v>
      </c>
      <c r="C75" s="1" t="s">
        <v>2302</v>
      </c>
      <c r="D75" s="1" t="s">
        <v>2303</v>
      </c>
      <c r="E75" s="1" t="s">
        <v>2304</v>
      </c>
      <c r="F75" s="85" t="s">
        <v>2305</v>
      </c>
      <c r="G75" s="11">
        <v>7750000</v>
      </c>
      <c r="H75" s="11" t="s">
        <v>2118</v>
      </c>
      <c r="I75" s="1"/>
      <c r="J75" s="1"/>
      <c r="K75" s="1"/>
      <c r="L75" s="1"/>
      <c r="M75" s="1"/>
      <c r="N75" s="1" t="s">
        <v>25</v>
      </c>
      <c r="O75" s="1"/>
      <c r="P75" s="1" t="s">
        <v>2233</v>
      </c>
      <c r="Q75" s="29"/>
      <c r="R75" s="1"/>
      <c r="S75" s="29"/>
      <c r="T75" s="29"/>
      <c r="U75" s="29"/>
      <c r="V75" s="8"/>
      <c r="W75" s="64"/>
      <c r="X75" s="56"/>
      <c r="Y75" s="56"/>
      <c r="Z75" s="56"/>
      <c r="AA75" s="56"/>
      <c r="AB75" s="56"/>
      <c r="AC75" s="56"/>
      <c r="AD75" s="56"/>
      <c r="AE75" s="56"/>
      <c r="AF75" s="56"/>
      <c r="AG75" s="56"/>
      <c r="AH75" s="56"/>
      <c r="AI75" s="56"/>
      <c r="AJ75" s="56"/>
      <c r="AK75" s="56"/>
      <c r="AL75" s="56"/>
      <c r="AM75" s="57"/>
      <c r="AN75" s="57"/>
    </row>
    <row r="76" spans="1:40" ht="71.25" x14ac:dyDescent="0.2">
      <c r="A76" s="140" t="s">
        <v>2637</v>
      </c>
      <c r="B76" s="140" t="s">
        <v>295</v>
      </c>
      <c r="C76" s="140" t="s">
        <v>2302</v>
      </c>
      <c r="D76" s="140"/>
      <c r="E76" s="140"/>
      <c r="F76" s="271" t="s">
        <v>2731</v>
      </c>
      <c r="G76" s="143"/>
      <c r="H76" s="143" t="s">
        <v>2703</v>
      </c>
      <c r="I76" s="140"/>
      <c r="J76" s="140"/>
      <c r="K76" s="140"/>
      <c r="L76" s="140"/>
      <c r="M76" s="140"/>
      <c r="N76" s="140"/>
      <c r="O76" s="140"/>
      <c r="P76" s="140"/>
      <c r="Q76" s="29"/>
      <c r="R76" s="1"/>
      <c r="S76" s="29"/>
      <c r="T76" s="29"/>
      <c r="U76" s="29"/>
      <c r="V76" s="8"/>
      <c r="W76" s="64"/>
      <c r="X76" s="56"/>
      <c r="Y76" s="56"/>
      <c r="Z76" s="56"/>
      <c r="AA76" s="56"/>
      <c r="AB76" s="56"/>
      <c r="AC76" s="56"/>
      <c r="AD76" s="56"/>
      <c r="AE76" s="56"/>
      <c r="AF76" s="56"/>
      <c r="AG76" s="56"/>
      <c r="AH76" s="56"/>
      <c r="AI76" s="56"/>
      <c r="AJ76" s="56"/>
      <c r="AK76" s="56"/>
      <c r="AL76" s="56"/>
      <c r="AM76" s="57"/>
      <c r="AN76" s="57"/>
    </row>
    <row r="77" spans="1:40" ht="71.25" x14ac:dyDescent="0.2">
      <c r="A77" s="1" t="s">
        <v>2564</v>
      </c>
      <c r="B77" s="1" t="s">
        <v>295</v>
      </c>
      <c r="C77" s="1" t="s">
        <v>2302</v>
      </c>
      <c r="D77" s="1" t="s">
        <v>2306</v>
      </c>
      <c r="E77" s="1" t="s">
        <v>2307</v>
      </c>
      <c r="F77" s="85" t="s">
        <v>2308</v>
      </c>
      <c r="G77" s="11">
        <v>5651418</v>
      </c>
      <c r="H77" s="11" t="s">
        <v>2198</v>
      </c>
      <c r="I77" s="1"/>
      <c r="J77" s="1"/>
      <c r="K77" s="1"/>
      <c r="L77" s="1"/>
      <c r="M77" s="1"/>
      <c r="N77" s="1" t="s">
        <v>2309</v>
      </c>
      <c r="O77" s="1"/>
      <c r="P77" s="1" t="s">
        <v>2310</v>
      </c>
      <c r="Q77" s="29"/>
      <c r="R77" s="1"/>
      <c r="S77" s="29"/>
      <c r="T77" s="29"/>
      <c r="U77" s="29"/>
      <c r="V77" s="8"/>
      <c r="W77" s="64"/>
      <c r="X77" s="56"/>
      <c r="Y77" s="56"/>
      <c r="Z77" s="56"/>
      <c r="AA77" s="56"/>
      <c r="AB77" s="56"/>
      <c r="AC77" s="56"/>
      <c r="AD77" s="56"/>
      <c r="AE77" s="56"/>
      <c r="AF77" s="56"/>
      <c r="AG77" s="56"/>
      <c r="AH77" s="56"/>
      <c r="AI77" s="56"/>
      <c r="AJ77" s="56"/>
      <c r="AK77" s="56"/>
      <c r="AL77" s="56"/>
      <c r="AM77" s="57"/>
      <c r="AN77" s="57"/>
    </row>
    <row r="78" spans="1:40" ht="42.75" x14ac:dyDescent="0.2">
      <c r="A78" s="1" t="s">
        <v>2565</v>
      </c>
      <c r="B78" s="1" t="s">
        <v>295</v>
      </c>
      <c r="C78" s="1" t="s">
        <v>2296</v>
      </c>
      <c r="D78" s="1" t="s">
        <v>2311</v>
      </c>
      <c r="E78" s="1" t="s">
        <v>2312</v>
      </c>
      <c r="F78" s="85" t="s">
        <v>2313</v>
      </c>
      <c r="G78" s="11">
        <v>9708360</v>
      </c>
      <c r="H78" s="11" t="s">
        <v>269</v>
      </c>
      <c r="I78" s="1"/>
      <c r="J78" s="1"/>
      <c r="K78" s="1"/>
      <c r="L78" s="1"/>
      <c r="M78" s="1"/>
      <c r="N78" s="1" t="s">
        <v>1070</v>
      </c>
      <c r="O78" s="1"/>
      <c r="P78" s="1" t="s">
        <v>2144</v>
      </c>
      <c r="Q78" s="29"/>
      <c r="R78" s="1"/>
      <c r="S78" s="29"/>
      <c r="T78" s="29"/>
      <c r="U78" s="29"/>
      <c r="V78" s="8"/>
      <c r="W78" s="64"/>
      <c r="X78" s="56"/>
      <c r="Y78" s="56"/>
      <c r="Z78" s="56"/>
      <c r="AA78" s="56"/>
      <c r="AB78" s="56"/>
      <c r="AC78" s="56"/>
      <c r="AD78" s="56"/>
      <c r="AE78" s="56"/>
      <c r="AF78" s="56"/>
      <c r="AG78" s="56"/>
      <c r="AH78" s="56"/>
      <c r="AI78" s="56"/>
      <c r="AJ78" s="56"/>
      <c r="AK78" s="56"/>
      <c r="AL78" s="56"/>
      <c r="AM78" s="57"/>
      <c r="AN78" s="57"/>
    </row>
    <row r="79" spans="1:40" ht="42.75" x14ac:dyDescent="0.2">
      <c r="A79" s="140" t="s">
        <v>2638</v>
      </c>
      <c r="B79" s="140" t="s">
        <v>295</v>
      </c>
      <c r="C79" s="140" t="s">
        <v>2296</v>
      </c>
      <c r="D79" s="140"/>
      <c r="E79" s="140"/>
      <c r="F79" s="271" t="s">
        <v>2732</v>
      </c>
      <c r="G79" s="143"/>
      <c r="H79" s="143" t="s">
        <v>2703</v>
      </c>
      <c r="I79" s="140"/>
      <c r="J79" s="140"/>
      <c r="K79" s="140"/>
      <c r="L79" s="140"/>
      <c r="M79" s="140"/>
      <c r="N79" s="140"/>
      <c r="O79" s="140"/>
      <c r="P79" s="140"/>
      <c r="Q79" s="29"/>
      <c r="R79" s="1"/>
      <c r="S79" s="29"/>
      <c r="T79" s="29"/>
      <c r="U79" s="29"/>
      <c r="V79" s="8"/>
      <c r="W79" s="64"/>
      <c r="X79" s="56"/>
      <c r="Y79" s="56"/>
      <c r="Z79" s="56"/>
      <c r="AA79" s="56"/>
      <c r="AB79" s="56"/>
      <c r="AC79" s="56"/>
      <c r="AD79" s="56"/>
      <c r="AE79" s="56"/>
      <c r="AF79" s="56"/>
      <c r="AG79" s="56"/>
      <c r="AH79" s="56"/>
      <c r="AI79" s="56"/>
      <c r="AJ79" s="56"/>
      <c r="AK79" s="56"/>
      <c r="AL79" s="56"/>
      <c r="AM79" s="57"/>
      <c r="AN79" s="57"/>
    </row>
    <row r="80" spans="1:40" ht="57" x14ac:dyDescent="0.2">
      <c r="A80" s="1" t="s">
        <v>2566</v>
      </c>
      <c r="B80" s="1" t="s">
        <v>295</v>
      </c>
      <c r="C80" s="1" t="s">
        <v>2314</v>
      </c>
      <c r="D80" s="1" t="s">
        <v>2315</v>
      </c>
      <c r="E80" s="1" t="s">
        <v>2307</v>
      </c>
      <c r="F80" s="85" t="s">
        <v>2316</v>
      </c>
      <c r="G80" s="11">
        <v>3306000</v>
      </c>
      <c r="H80" s="11" t="s">
        <v>193</v>
      </c>
      <c r="I80" s="1"/>
      <c r="J80" s="1"/>
      <c r="K80" s="1"/>
      <c r="L80" s="1"/>
      <c r="M80" s="1"/>
      <c r="N80" s="1" t="s">
        <v>2299</v>
      </c>
      <c r="O80" s="1"/>
      <c r="P80" s="1" t="s">
        <v>2136</v>
      </c>
      <c r="Q80" s="29"/>
      <c r="R80" s="1"/>
      <c r="S80" s="29"/>
      <c r="T80" s="29"/>
      <c r="U80" s="29"/>
      <c r="V80" s="8"/>
      <c r="W80" s="64"/>
      <c r="X80" s="56"/>
      <c r="Y80" s="56"/>
      <c r="Z80" s="56"/>
      <c r="AA80" s="56"/>
      <c r="AB80" s="56"/>
      <c r="AC80" s="56"/>
      <c r="AD80" s="56"/>
      <c r="AE80" s="56"/>
      <c r="AF80" s="56"/>
      <c r="AG80" s="56"/>
      <c r="AH80" s="56"/>
      <c r="AI80" s="56"/>
      <c r="AJ80" s="56"/>
      <c r="AK80" s="56"/>
      <c r="AL80" s="56"/>
      <c r="AM80" s="57"/>
      <c r="AN80" s="57"/>
    </row>
    <row r="81" spans="1:86" ht="57" x14ac:dyDescent="0.2">
      <c r="A81" s="1" t="s">
        <v>2567</v>
      </c>
      <c r="B81" s="1" t="s">
        <v>295</v>
      </c>
      <c r="C81" s="1" t="s">
        <v>2317</v>
      </c>
      <c r="D81" s="1" t="s">
        <v>2318</v>
      </c>
      <c r="E81" s="1" t="s">
        <v>2319</v>
      </c>
      <c r="F81" s="85" t="s">
        <v>2320</v>
      </c>
      <c r="G81" s="11">
        <v>1082000</v>
      </c>
      <c r="H81" s="11" t="s">
        <v>2321</v>
      </c>
      <c r="I81" s="1"/>
      <c r="J81" s="1"/>
      <c r="K81" s="1"/>
      <c r="L81" s="1"/>
      <c r="M81" s="1"/>
      <c r="N81" s="1" t="s">
        <v>2111</v>
      </c>
      <c r="O81" s="1"/>
      <c r="P81" s="1" t="s">
        <v>2267</v>
      </c>
      <c r="Q81" s="29"/>
      <c r="R81" s="29"/>
      <c r="S81" s="29"/>
      <c r="T81" s="29"/>
      <c r="U81" s="29"/>
      <c r="V81" s="44"/>
      <c r="W81" s="64"/>
      <c r="X81" s="56"/>
      <c r="Y81" s="56"/>
      <c r="Z81" s="56"/>
      <c r="AA81" s="56"/>
      <c r="AB81" s="56"/>
      <c r="AC81" s="56"/>
      <c r="AD81" s="56"/>
      <c r="AE81" s="56"/>
      <c r="AF81" s="56"/>
      <c r="AG81" s="56"/>
      <c r="AH81" s="56"/>
      <c r="AI81" s="56"/>
      <c r="AJ81" s="56"/>
      <c r="AK81" s="56"/>
      <c r="AL81" s="56"/>
      <c r="AM81" s="57"/>
      <c r="AN81" s="57"/>
    </row>
    <row r="82" spans="1:86" ht="99" x14ac:dyDescent="0.2">
      <c r="A82" s="140" t="s">
        <v>2639</v>
      </c>
      <c r="B82" s="140" t="s">
        <v>295</v>
      </c>
      <c r="C82" s="140" t="s">
        <v>2670</v>
      </c>
      <c r="D82" s="140"/>
      <c r="E82" s="140"/>
      <c r="F82" s="271" t="s">
        <v>2347</v>
      </c>
      <c r="G82" s="143"/>
      <c r="H82" s="143" t="s">
        <v>2703</v>
      </c>
      <c r="I82" s="140"/>
      <c r="J82" s="140"/>
      <c r="K82" s="140"/>
      <c r="L82" s="140"/>
      <c r="M82" s="140"/>
      <c r="N82" s="140"/>
      <c r="O82" s="140"/>
      <c r="P82" s="140"/>
      <c r="Q82" s="29"/>
      <c r="R82" s="29"/>
      <c r="S82" s="29"/>
      <c r="T82" s="29"/>
      <c r="U82" s="29"/>
      <c r="V82" s="44"/>
      <c r="W82" s="64"/>
      <c r="X82" s="56"/>
      <c r="Y82" s="56"/>
      <c r="Z82" s="56"/>
      <c r="AA82" s="56"/>
      <c r="AB82" s="56"/>
      <c r="AC82" s="56"/>
      <c r="AD82" s="56"/>
      <c r="AE82" s="56"/>
      <c r="AF82" s="56"/>
      <c r="AG82" s="56"/>
      <c r="AH82" s="56"/>
      <c r="AI82" s="56"/>
      <c r="AJ82" s="56"/>
      <c r="AK82" s="56"/>
      <c r="AL82" s="56"/>
      <c r="AM82" s="57"/>
      <c r="AN82" s="57"/>
    </row>
    <row r="83" spans="1:86" ht="42.75" x14ac:dyDescent="0.2">
      <c r="A83" s="140" t="s">
        <v>2640</v>
      </c>
      <c r="B83" s="140" t="s">
        <v>295</v>
      </c>
      <c r="C83" s="140" t="s">
        <v>2709</v>
      </c>
      <c r="D83" s="140"/>
      <c r="E83" s="140"/>
      <c r="F83" s="271" t="s">
        <v>2341</v>
      </c>
      <c r="G83" s="143"/>
      <c r="H83" s="143" t="s">
        <v>2703</v>
      </c>
      <c r="I83" s="140"/>
      <c r="J83" s="140"/>
      <c r="K83" s="140"/>
      <c r="L83" s="140"/>
      <c r="M83" s="140"/>
      <c r="N83" s="140"/>
      <c r="O83" s="140"/>
      <c r="P83" s="140"/>
      <c r="Q83" s="29"/>
      <c r="R83" s="29"/>
      <c r="S83" s="29"/>
      <c r="T83" s="29"/>
      <c r="U83" s="29"/>
      <c r="V83" s="44"/>
      <c r="W83" s="64"/>
      <c r="X83" s="56"/>
      <c r="Y83" s="56"/>
      <c r="Z83" s="56"/>
      <c r="AA83" s="56"/>
      <c r="AB83" s="56"/>
      <c r="AC83" s="56"/>
      <c r="AD83" s="56"/>
      <c r="AE83" s="56"/>
      <c r="AF83" s="56"/>
      <c r="AG83" s="56"/>
      <c r="AH83" s="56"/>
      <c r="AI83" s="56"/>
      <c r="AJ83" s="56"/>
      <c r="AK83" s="56"/>
      <c r="AL83" s="56"/>
      <c r="AM83" s="57"/>
      <c r="AN83" s="57"/>
    </row>
    <row r="84" spans="1:86" ht="29.25" x14ac:dyDescent="0.2">
      <c r="A84" s="1" t="s">
        <v>2568</v>
      </c>
      <c r="B84" s="1" t="s">
        <v>295</v>
      </c>
      <c r="C84" s="1" t="s">
        <v>2322</v>
      </c>
      <c r="D84" s="1" t="s">
        <v>2323</v>
      </c>
      <c r="E84" s="1" t="s">
        <v>2324</v>
      </c>
      <c r="F84" s="85" t="s">
        <v>2325</v>
      </c>
      <c r="G84" s="11">
        <v>229500</v>
      </c>
      <c r="H84" s="11" t="s">
        <v>193</v>
      </c>
      <c r="I84" s="1"/>
      <c r="J84" s="1"/>
      <c r="K84" s="1"/>
      <c r="L84" s="1"/>
      <c r="M84" s="1"/>
      <c r="N84" s="1" t="s">
        <v>2326</v>
      </c>
      <c r="O84" s="1"/>
      <c r="P84" s="1" t="s">
        <v>2136</v>
      </c>
      <c r="Q84" s="29"/>
      <c r="R84" s="29"/>
      <c r="S84" s="29"/>
      <c r="T84" s="29"/>
      <c r="U84" s="29"/>
      <c r="V84" s="44"/>
      <c r="W84" s="64"/>
      <c r="X84" s="56"/>
      <c r="Y84" s="56"/>
      <c r="Z84" s="56"/>
      <c r="AA84" s="56"/>
      <c r="AB84" s="56"/>
      <c r="AC84" s="56"/>
      <c r="AD84" s="56"/>
      <c r="AE84" s="56"/>
      <c r="AF84" s="56"/>
      <c r="AG84" s="56"/>
      <c r="AH84" s="56"/>
      <c r="AI84" s="56"/>
      <c r="AJ84" s="56"/>
      <c r="AK84" s="56"/>
      <c r="AL84" s="56"/>
      <c r="AM84" s="57"/>
      <c r="AN84" s="57"/>
    </row>
    <row r="85" spans="1:86" ht="32.25" x14ac:dyDescent="0.2">
      <c r="A85" s="1" t="s">
        <v>2569</v>
      </c>
      <c r="B85" s="1" t="s">
        <v>295</v>
      </c>
      <c r="C85" s="1" t="s">
        <v>2322</v>
      </c>
      <c r="D85" s="1" t="s">
        <v>2327</v>
      </c>
      <c r="E85" s="1" t="s">
        <v>2324</v>
      </c>
      <c r="F85" s="85" t="s">
        <v>4301</v>
      </c>
      <c r="G85" s="11">
        <v>3000000</v>
      </c>
      <c r="H85" s="11" t="s">
        <v>1302</v>
      </c>
      <c r="I85" s="1"/>
      <c r="J85" s="1"/>
      <c r="K85" s="1"/>
      <c r="L85" s="1"/>
      <c r="M85" s="1"/>
      <c r="N85" s="1" t="s">
        <v>236</v>
      </c>
      <c r="O85" s="1"/>
      <c r="P85" s="1" t="s">
        <v>2136</v>
      </c>
      <c r="Q85" s="29"/>
      <c r="R85" s="29"/>
      <c r="S85" s="29"/>
      <c r="T85" s="29"/>
      <c r="U85" s="29"/>
      <c r="V85" s="44"/>
      <c r="W85" s="64"/>
      <c r="X85" s="56"/>
      <c r="Y85" s="56"/>
      <c r="Z85" s="56"/>
      <c r="AA85" s="56"/>
      <c r="AB85" s="56"/>
      <c r="AC85" s="56"/>
      <c r="AD85" s="56"/>
      <c r="AE85" s="56"/>
      <c r="AF85" s="56"/>
      <c r="AG85" s="56"/>
      <c r="AH85" s="56"/>
      <c r="AI85" s="56"/>
      <c r="AJ85" s="56"/>
      <c r="AK85" s="56"/>
      <c r="AL85" s="56"/>
      <c r="AM85" s="57"/>
      <c r="AN85" s="57"/>
    </row>
    <row r="86" spans="1:86" s="28" customFormat="1" ht="42.75" x14ac:dyDescent="0.2">
      <c r="A86" s="1" t="s">
        <v>2570</v>
      </c>
      <c r="B86" s="1" t="s">
        <v>295</v>
      </c>
      <c r="C86" s="1" t="s">
        <v>2322</v>
      </c>
      <c r="D86" s="1" t="s">
        <v>2328</v>
      </c>
      <c r="E86" s="1" t="s">
        <v>2324</v>
      </c>
      <c r="F86" s="85" t="s">
        <v>2329</v>
      </c>
      <c r="G86" s="11">
        <v>3758020</v>
      </c>
      <c r="H86" s="11" t="s">
        <v>2330</v>
      </c>
      <c r="I86" s="1"/>
      <c r="J86" s="1"/>
      <c r="K86" s="1"/>
      <c r="L86" s="1"/>
      <c r="M86" s="1"/>
      <c r="N86" s="1" t="s">
        <v>2166</v>
      </c>
      <c r="O86" s="1"/>
      <c r="P86" s="1" t="s">
        <v>2136</v>
      </c>
      <c r="Q86" s="43"/>
      <c r="R86" s="43"/>
      <c r="S86" s="43"/>
      <c r="T86" s="43"/>
      <c r="U86" s="43"/>
      <c r="V86" s="47"/>
      <c r="W86" s="65"/>
      <c r="X86" s="56"/>
      <c r="Y86" s="56"/>
      <c r="Z86" s="56"/>
      <c r="AA86" s="56"/>
      <c r="AB86" s="56"/>
      <c r="AC86" s="56"/>
      <c r="AD86" s="56"/>
      <c r="AE86" s="56"/>
      <c r="AF86" s="56"/>
      <c r="AG86" s="56"/>
      <c r="AH86" s="56"/>
      <c r="AI86" s="56"/>
      <c r="AJ86" s="56"/>
      <c r="AK86" s="56"/>
      <c r="AL86" s="56"/>
      <c r="AM86" s="57"/>
      <c r="AN86" s="57"/>
      <c r="AO86" s="75"/>
      <c r="AP86" s="75"/>
      <c r="AQ86" s="75"/>
      <c r="AR86" s="75"/>
      <c r="AS86" s="75"/>
      <c r="AT86" s="75"/>
      <c r="AU86" s="75"/>
      <c r="AV86" s="75"/>
      <c r="AW86" s="75"/>
      <c r="AX86" s="75"/>
      <c r="AY86" s="75"/>
      <c r="AZ86" s="75"/>
      <c r="BA86" s="75"/>
      <c r="BB86" s="75"/>
      <c r="BC86" s="75"/>
      <c r="BD86" s="75"/>
      <c r="BE86" s="75"/>
      <c r="BF86" s="75"/>
      <c r="BG86" s="75"/>
      <c r="BH86" s="75"/>
      <c r="BI86" s="75"/>
      <c r="BJ86" s="75"/>
      <c r="BK86" s="75"/>
      <c r="BL86" s="75"/>
      <c r="BM86" s="75"/>
      <c r="BN86" s="75"/>
      <c r="BO86" s="75"/>
      <c r="BP86" s="75"/>
      <c r="BQ86" s="75"/>
      <c r="BR86" s="75"/>
      <c r="BS86" s="75"/>
      <c r="BT86" s="75"/>
      <c r="BU86" s="75"/>
      <c r="BV86" s="75"/>
      <c r="BW86" s="75"/>
      <c r="BX86" s="75"/>
      <c r="BY86" s="75"/>
      <c r="BZ86" s="75"/>
      <c r="CA86" s="75"/>
      <c r="CB86" s="75"/>
      <c r="CC86" s="75"/>
      <c r="CD86" s="75"/>
      <c r="CE86" s="75"/>
      <c r="CF86" s="75"/>
      <c r="CG86" s="75"/>
    </row>
    <row r="87" spans="1:86" ht="42.75" x14ac:dyDescent="0.2">
      <c r="A87" s="1" t="s">
        <v>2571</v>
      </c>
      <c r="B87" s="1" t="s">
        <v>295</v>
      </c>
      <c r="C87" s="1" t="s">
        <v>2322</v>
      </c>
      <c r="D87" s="1" t="s">
        <v>2331</v>
      </c>
      <c r="E87" s="1" t="s">
        <v>2324</v>
      </c>
      <c r="F87" s="85" t="s">
        <v>2138</v>
      </c>
      <c r="G87" s="11">
        <v>1721234</v>
      </c>
      <c r="H87" s="11" t="s">
        <v>1811</v>
      </c>
      <c r="I87" s="1"/>
      <c r="J87" s="1"/>
      <c r="K87" s="1"/>
      <c r="L87" s="1"/>
      <c r="M87" s="1"/>
      <c r="N87" s="1" t="s">
        <v>2139</v>
      </c>
      <c r="O87" s="1"/>
      <c r="P87" s="1" t="s">
        <v>2140</v>
      </c>
      <c r="Q87" s="29"/>
      <c r="R87" s="29"/>
      <c r="S87" s="29"/>
      <c r="T87" s="29"/>
      <c r="U87" s="29"/>
      <c r="V87" s="44"/>
      <c r="W87" s="64"/>
      <c r="X87" s="56"/>
      <c r="Y87" s="56"/>
      <c r="Z87" s="56"/>
      <c r="AA87" s="56"/>
      <c r="AB87" s="56"/>
      <c r="AC87" s="56"/>
      <c r="AD87" s="56"/>
      <c r="AE87" s="56"/>
      <c r="AF87" s="56"/>
      <c r="AG87" s="56"/>
      <c r="AH87" s="56"/>
      <c r="AI87" s="56"/>
      <c r="AJ87" s="56"/>
      <c r="AK87" s="56"/>
      <c r="AL87" s="56"/>
      <c r="AM87" s="57"/>
      <c r="AN87" s="57"/>
    </row>
    <row r="88" spans="1:86" ht="42.75" x14ac:dyDescent="0.2">
      <c r="A88" s="1" t="s">
        <v>2572</v>
      </c>
      <c r="B88" s="1" t="s">
        <v>295</v>
      </c>
      <c r="C88" s="1" t="s">
        <v>2332</v>
      </c>
      <c r="D88" s="1" t="s">
        <v>2333</v>
      </c>
      <c r="E88" s="1" t="s">
        <v>2334</v>
      </c>
      <c r="F88" s="85" t="s">
        <v>2335</v>
      </c>
      <c r="G88" s="11">
        <v>297500</v>
      </c>
      <c r="H88" s="11" t="s">
        <v>1795</v>
      </c>
      <c r="I88" s="1"/>
      <c r="J88" s="1"/>
      <c r="K88" s="1"/>
      <c r="L88" s="1"/>
      <c r="M88" s="1"/>
      <c r="N88" s="1" t="s">
        <v>2299</v>
      </c>
      <c r="O88" s="1"/>
      <c r="P88" s="1" t="s">
        <v>2136</v>
      </c>
      <c r="Q88" s="29"/>
      <c r="R88" s="29"/>
      <c r="S88" s="29"/>
      <c r="T88" s="29"/>
      <c r="U88" s="29"/>
      <c r="V88" s="44"/>
      <c r="W88" s="64"/>
      <c r="X88" s="56"/>
      <c r="Y88" s="56"/>
      <c r="Z88" s="56"/>
      <c r="AA88" s="56"/>
      <c r="AB88" s="56"/>
      <c r="AC88" s="56"/>
      <c r="AD88" s="56"/>
      <c r="AE88" s="56"/>
      <c r="AF88" s="56"/>
      <c r="AG88" s="56"/>
      <c r="AH88" s="56"/>
      <c r="AI88" s="56"/>
      <c r="AJ88" s="56"/>
      <c r="AK88" s="56"/>
      <c r="AL88" s="56"/>
      <c r="AM88" s="57"/>
      <c r="AN88" s="57"/>
    </row>
    <row r="89" spans="1:86" ht="42.75" x14ac:dyDescent="0.2">
      <c r="A89" s="1" t="s">
        <v>2573</v>
      </c>
      <c r="B89" s="1" t="s">
        <v>295</v>
      </c>
      <c r="C89" s="1" t="s">
        <v>2332</v>
      </c>
      <c r="D89" s="1" t="s">
        <v>2336</v>
      </c>
      <c r="E89" s="1" t="s">
        <v>2337</v>
      </c>
      <c r="F89" s="85" t="s">
        <v>2338</v>
      </c>
      <c r="G89" s="11">
        <v>867000</v>
      </c>
      <c r="H89" s="11" t="s">
        <v>2339</v>
      </c>
      <c r="I89" s="1"/>
      <c r="J89" s="1"/>
      <c r="K89" s="1"/>
      <c r="L89" s="1"/>
      <c r="M89" s="1"/>
      <c r="N89" s="1" t="s">
        <v>2299</v>
      </c>
      <c r="O89" s="1"/>
      <c r="P89" s="1" t="s">
        <v>2136</v>
      </c>
      <c r="Q89" s="29"/>
      <c r="R89" s="29"/>
      <c r="S89" s="29"/>
      <c r="T89" s="29"/>
      <c r="U89" s="29"/>
      <c r="V89" s="44"/>
      <c r="W89" s="64"/>
      <c r="X89" s="56"/>
      <c r="Y89" s="56"/>
      <c r="Z89" s="56"/>
      <c r="AA89" s="56"/>
      <c r="AB89" s="56"/>
      <c r="AC89" s="56"/>
      <c r="AD89" s="56"/>
      <c r="AE89" s="56"/>
      <c r="AF89" s="56"/>
      <c r="AG89" s="56"/>
      <c r="AH89" s="56"/>
      <c r="AI89" s="56"/>
      <c r="AJ89" s="56"/>
      <c r="AK89" s="56"/>
      <c r="AL89" s="56"/>
      <c r="AM89" s="57"/>
      <c r="AN89" s="57"/>
    </row>
    <row r="90" spans="1:86" ht="42.75" x14ac:dyDescent="0.2">
      <c r="A90" s="1" t="s">
        <v>2574</v>
      </c>
      <c r="B90" s="29" t="s">
        <v>295</v>
      </c>
      <c r="C90" s="1" t="s">
        <v>2332</v>
      </c>
      <c r="D90" s="1" t="s">
        <v>2340</v>
      </c>
      <c r="E90" s="1" t="s">
        <v>2337</v>
      </c>
      <c r="F90" s="85" t="s">
        <v>2341</v>
      </c>
      <c r="G90" s="11">
        <v>495000</v>
      </c>
      <c r="H90" s="11" t="s">
        <v>2342</v>
      </c>
      <c r="I90" s="1"/>
      <c r="J90" s="1"/>
      <c r="K90" s="1"/>
      <c r="L90" s="1"/>
      <c r="M90" s="1"/>
      <c r="N90" s="1" t="s">
        <v>2326</v>
      </c>
      <c r="O90" s="1"/>
      <c r="P90" s="1" t="s">
        <v>2136</v>
      </c>
      <c r="Q90" s="29"/>
      <c r="R90" s="29"/>
      <c r="S90" s="29"/>
      <c r="T90" s="29"/>
      <c r="U90" s="29"/>
      <c r="V90" s="44"/>
      <c r="W90" s="64"/>
      <c r="X90" s="56"/>
      <c r="Y90" s="56"/>
      <c r="Z90" s="56"/>
      <c r="AA90" s="56"/>
      <c r="AB90" s="56"/>
      <c r="AC90" s="56"/>
      <c r="AD90" s="56"/>
      <c r="AE90" s="56"/>
      <c r="AF90" s="56"/>
      <c r="AG90" s="56"/>
      <c r="AH90" s="56"/>
      <c r="AI90" s="56"/>
      <c r="AJ90" s="56"/>
      <c r="AK90" s="56"/>
      <c r="AL90" s="56"/>
      <c r="AM90" s="57"/>
      <c r="AN90" s="57"/>
    </row>
    <row r="91" spans="1:86" ht="29.25" x14ac:dyDescent="0.2">
      <c r="A91" s="140" t="s">
        <v>2641</v>
      </c>
      <c r="B91" s="120" t="s">
        <v>295</v>
      </c>
      <c r="C91" s="140" t="s">
        <v>2332</v>
      </c>
      <c r="D91" s="140"/>
      <c r="E91" s="140"/>
      <c r="F91" s="271" t="s">
        <v>2733</v>
      </c>
      <c r="G91" s="143"/>
      <c r="H91" s="143" t="s">
        <v>2703</v>
      </c>
      <c r="I91" s="140"/>
      <c r="J91" s="140"/>
      <c r="K91" s="140"/>
      <c r="L91" s="140"/>
      <c r="M91" s="140"/>
      <c r="N91" s="140"/>
      <c r="O91" s="140"/>
      <c r="P91" s="140"/>
      <c r="Q91" s="29"/>
      <c r="R91" s="29"/>
      <c r="S91" s="29"/>
      <c r="T91" s="29"/>
      <c r="U91" s="29"/>
      <c r="V91" s="44"/>
      <c r="W91" s="64"/>
      <c r="X91" s="56"/>
      <c r="Y91" s="56"/>
      <c r="Z91" s="56"/>
      <c r="AA91" s="56"/>
      <c r="AB91" s="56"/>
      <c r="AC91" s="56"/>
      <c r="AD91" s="56"/>
      <c r="AE91" s="56"/>
      <c r="AF91" s="56"/>
      <c r="AG91" s="56"/>
      <c r="AH91" s="56"/>
      <c r="AI91" s="56"/>
      <c r="AJ91" s="56"/>
      <c r="AK91" s="56"/>
      <c r="AL91" s="56"/>
      <c r="AM91" s="57"/>
      <c r="AN91" s="57"/>
    </row>
    <row r="92" spans="1:86" ht="29.25" x14ac:dyDescent="0.2">
      <c r="A92" s="1" t="s">
        <v>2575</v>
      </c>
      <c r="B92" s="29" t="s">
        <v>295</v>
      </c>
      <c r="C92" s="1" t="s">
        <v>2332</v>
      </c>
      <c r="D92" s="1" t="s">
        <v>2343</v>
      </c>
      <c r="E92" s="1" t="s">
        <v>2337</v>
      </c>
      <c r="F92" s="85" t="s">
        <v>2344</v>
      </c>
      <c r="G92" s="11">
        <v>2499000</v>
      </c>
      <c r="H92" s="11" t="s">
        <v>2345</v>
      </c>
      <c r="I92" s="1"/>
      <c r="J92" s="1"/>
      <c r="K92" s="1"/>
      <c r="L92" s="1"/>
      <c r="M92" s="1"/>
      <c r="N92" s="1" t="s">
        <v>29</v>
      </c>
      <c r="O92" s="1"/>
      <c r="P92" s="1" t="s">
        <v>2136</v>
      </c>
      <c r="Q92" s="29"/>
      <c r="R92" s="29"/>
      <c r="S92" s="29"/>
      <c r="T92" s="29"/>
      <c r="U92" s="29"/>
      <c r="V92" s="44"/>
      <c r="W92" s="64"/>
      <c r="X92" s="56"/>
      <c r="Y92" s="56"/>
      <c r="Z92" s="56"/>
      <c r="AA92" s="56"/>
      <c r="AB92" s="56"/>
      <c r="AC92" s="56"/>
      <c r="AD92" s="56"/>
      <c r="AE92" s="56"/>
      <c r="AF92" s="56"/>
      <c r="AG92" s="56"/>
      <c r="AH92" s="56"/>
      <c r="AI92" s="56"/>
      <c r="AJ92" s="56"/>
      <c r="AK92" s="56"/>
      <c r="AL92" s="56"/>
      <c r="AM92" s="57"/>
      <c r="AN92" s="57"/>
    </row>
    <row r="93" spans="1:86" ht="99" x14ac:dyDescent="0.2">
      <c r="A93" s="1" t="s">
        <v>2576</v>
      </c>
      <c r="B93" s="29" t="s">
        <v>295</v>
      </c>
      <c r="C93" s="1" t="s">
        <v>2332</v>
      </c>
      <c r="D93" s="1" t="s">
        <v>2346</v>
      </c>
      <c r="E93" s="1" t="s">
        <v>2337</v>
      </c>
      <c r="F93" s="85" t="s">
        <v>2347</v>
      </c>
      <c r="G93" s="11">
        <v>13972233</v>
      </c>
      <c r="H93" s="11" t="s">
        <v>2348</v>
      </c>
      <c r="I93" s="1"/>
      <c r="J93" s="1"/>
      <c r="K93" s="1"/>
      <c r="L93" s="1"/>
      <c r="M93" s="1"/>
      <c r="N93" s="1" t="s">
        <v>1351</v>
      </c>
      <c r="O93" s="1"/>
      <c r="P93" s="1" t="s">
        <v>2349</v>
      </c>
      <c r="Q93" s="29"/>
      <c r="R93" s="29"/>
      <c r="S93" s="29"/>
      <c r="T93" s="29"/>
      <c r="U93" s="29"/>
      <c r="V93" s="44"/>
      <c r="W93" s="64"/>
      <c r="X93" s="56"/>
      <c r="Y93" s="56"/>
      <c r="Z93" s="56"/>
      <c r="AA93" s="56"/>
      <c r="AB93" s="56"/>
      <c r="AC93" s="56"/>
      <c r="AD93" s="56"/>
      <c r="AE93" s="56"/>
      <c r="AF93" s="56"/>
      <c r="AG93" s="56"/>
      <c r="AH93" s="56"/>
      <c r="AI93" s="56"/>
      <c r="AJ93" s="56"/>
      <c r="AK93" s="56"/>
      <c r="AL93" s="56"/>
      <c r="AM93" s="57"/>
      <c r="AN93" s="57"/>
    </row>
    <row r="94" spans="1:86" ht="42.75" x14ac:dyDescent="0.2">
      <c r="A94" s="1" t="s">
        <v>2577</v>
      </c>
      <c r="B94" s="29" t="s">
        <v>295</v>
      </c>
      <c r="C94" s="1" t="s">
        <v>2324</v>
      </c>
      <c r="D94" s="1" t="s">
        <v>2350</v>
      </c>
      <c r="E94" s="1" t="s">
        <v>2334</v>
      </c>
      <c r="F94" s="85" t="s">
        <v>1248</v>
      </c>
      <c r="G94" s="11">
        <v>500000</v>
      </c>
      <c r="H94" s="11" t="s">
        <v>2351</v>
      </c>
      <c r="I94" s="1"/>
      <c r="J94" s="1"/>
      <c r="K94" s="1"/>
      <c r="L94" s="1"/>
      <c r="M94" s="1"/>
      <c r="N94" s="1" t="s">
        <v>2139</v>
      </c>
      <c r="O94" s="1"/>
      <c r="P94" s="1" t="s">
        <v>2352</v>
      </c>
      <c r="Q94" s="29"/>
      <c r="R94" s="29"/>
      <c r="S94" s="29"/>
      <c r="T94" s="29"/>
      <c r="U94" s="29"/>
      <c r="V94" s="44"/>
      <c r="W94" s="64"/>
      <c r="X94" s="56"/>
      <c r="Y94" s="56"/>
      <c r="Z94" s="56"/>
      <c r="AA94" s="56"/>
      <c r="AB94" s="56"/>
      <c r="AC94" s="56"/>
      <c r="AD94" s="56"/>
      <c r="AE94" s="56"/>
      <c r="AF94" s="56"/>
      <c r="AG94" s="56"/>
      <c r="AH94" s="56"/>
      <c r="AI94" s="56"/>
      <c r="AJ94" s="56"/>
      <c r="AK94" s="56"/>
      <c r="AL94" s="56"/>
      <c r="AM94" s="57"/>
      <c r="AN94" s="57"/>
    </row>
    <row r="95" spans="1:86" s="43" customFormat="1" ht="42.75" x14ac:dyDescent="0.2">
      <c r="A95" s="1" t="s">
        <v>2578</v>
      </c>
      <c r="B95" s="29" t="s">
        <v>295</v>
      </c>
      <c r="C95" s="1" t="s">
        <v>2324</v>
      </c>
      <c r="D95" s="1" t="s">
        <v>2353</v>
      </c>
      <c r="E95" s="1" t="s">
        <v>2334</v>
      </c>
      <c r="F95" s="85" t="s">
        <v>2354</v>
      </c>
      <c r="G95" s="11">
        <v>765000</v>
      </c>
      <c r="H95" s="11" t="s">
        <v>264</v>
      </c>
      <c r="I95" s="1"/>
      <c r="J95" s="1"/>
      <c r="K95" s="1"/>
      <c r="L95" s="1"/>
      <c r="M95" s="1"/>
      <c r="N95" s="1" t="s">
        <v>1070</v>
      </c>
      <c r="O95" s="1"/>
      <c r="P95" s="1" t="s">
        <v>2144</v>
      </c>
      <c r="W95" s="66"/>
      <c r="X95" s="56"/>
      <c r="Y95" s="56"/>
      <c r="Z95" s="56"/>
      <c r="AA95" s="56"/>
      <c r="AB95" s="56"/>
      <c r="AC95" s="56"/>
      <c r="AD95" s="56"/>
      <c r="AE95" s="56"/>
      <c r="AF95" s="56"/>
      <c r="AG95" s="56"/>
      <c r="AH95" s="56"/>
      <c r="AI95" s="56"/>
      <c r="AJ95" s="56"/>
      <c r="AK95" s="56"/>
      <c r="AL95" s="56"/>
      <c r="AM95" s="56"/>
      <c r="AN95" s="56"/>
      <c r="AO95" s="56"/>
      <c r="AP95" s="56"/>
      <c r="AQ95" s="56"/>
      <c r="AR95" s="56"/>
      <c r="AS95" s="56"/>
      <c r="AT95" s="56"/>
      <c r="AU95" s="56"/>
      <c r="AV95" s="56"/>
      <c r="AW95" s="56"/>
      <c r="AX95" s="56"/>
      <c r="AY95" s="56"/>
      <c r="AZ95" s="56"/>
      <c r="BA95" s="56"/>
      <c r="BB95" s="56"/>
      <c r="BC95" s="56"/>
      <c r="BD95" s="56"/>
      <c r="BE95" s="56"/>
      <c r="BF95" s="56"/>
      <c r="BG95" s="56"/>
      <c r="BH95" s="56"/>
      <c r="BI95" s="56"/>
      <c r="BJ95" s="56"/>
      <c r="BK95" s="56"/>
      <c r="BL95" s="56"/>
      <c r="BM95" s="56"/>
      <c r="BN95" s="56"/>
      <c r="BO95" s="56"/>
      <c r="BP95" s="56"/>
      <c r="BQ95" s="56"/>
      <c r="BR95" s="56"/>
      <c r="BS95" s="56"/>
      <c r="BT95" s="56"/>
      <c r="BU95" s="56"/>
      <c r="BV95" s="56"/>
      <c r="BW95" s="56"/>
      <c r="BX95" s="56"/>
      <c r="BY95" s="56"/>
      <c r="BZ95" s="56"/>
      <c r="CA95" s="56"/>
      <c r="CB95" s="56"/>
      <c r="CC95" s="56"/>
      <c r="CD95" s="56"/>
      <c r="CE95" s="56"/>
      <c r="CF95" s="56"/>
      <c r="CG95" s="56"/>
      <c r="CH95" s="72"/>
    </row>
    <row r="96" spans="1:86" s="41" customFormat="1" ht="29.25" x14ac:dyDescent="0.2">
      <c r="A96" s="1" t="s">
        <v>2579</v>
      </c>
      <c r="B96" s="29" t="s">
        <v>295</v>
      </c>
      <c r="C96" s="1" t="s">
        <v>2355</v>
      </c>
      <c r="D96" s="1" t="s">
        <v>2356</v>
      </c>
      <c r="E96" s="1" t="s">
        <v>2357</v>
      </c>
      <c r="F96" s="85" t="s">
        <v>2358</v>
      </c>
      <c r="G96" s="11">
        <v>2843700</v>
      </c>
      <c r="H96" s="11" t="s">
        <v>2359</v>
      </c>
      <c r="I96" s="1"/>
      <c r="J96" s="1"/>
      <c r="K96" s="1"/>
      <c r="L96" s="1"/>
      <c r="M96" s="1"/>
      <c r="N96" s="1" t="s">
        <v>155</v>
      </c>
      <c r="O96" s="1"/>
      <c r="P96" s="1" t="s">
        <v>156</v>
      </c>
      <c r="Q96" s="29"/>
      <c r="R96" s="29"/>
      <c r="S96" s="29"/>
      <c r="T96" s="29"/>
      <c r="U96" s="29"/>
      <c r="V96" s="29"/>
      <c r="W96" s="40"/>
      <c r="X96" s="56"/>
      <c r="Y96" s="56"/>
      <c r="Z96" s="56"/>
      <c r="AA96" s="56"/>
      <c r="AB96" s="56"/>
      <c r="AC96" s="56"/>
      <c r="AD96" s="56"/>
      <c r="AE96" s="56"/>
      <c r="AF96" s="56"/>
      <c r="AG96" s="56"/>
      <c r="AH96" s="56"/>
      <c r="AI96" s="56"/>
      <c r="AJ96" s="56"/>
      <c r="AK96" s="56"/>
      <c r="AL96" s="56"/>
      <c r="AM96" s="56"/>
      <c r="AN96" s="56"/>
      <c r="AO96" s="56"/>
      <c r="AP96" s="56"/>
      <c r="AQ96" s="56"/>
      <c r="AR96" s="56"/>
      <c r="AS96" s="56"/>
      <c r="AT96" s="56"/>
      <c r="AU96" s="56"/>
      <c r="AV96" s="56"/>
      <c r="AW96" s="56"/>
      <c r="AX96" s="56"/>
      <c r="AY96" s="56"/>
      <c r="AZ96" s="56"/>
      <c r="BA96" s="56"/>
      <c r="BB96" s="56"/>
      <c r="BC96" s="56"/>
      <c r="BD96" s="56"/>
      <c r="BE96" s="56"/>
      <c r="BF96" s="56"/>
      <c r="BG96" s="56"/>
      <c r="BH96" s="56"/>
      <c r="BI96" s="56"/>
      <c r="BJ96" s="56"/>
      <c r="BK96" s="56"/>
      <c r="BL96" s="56"/>
      <c r="BM96" s="56"/>
      <c r="BN96" s="56"/>
      <c r="BO96" s="56"/>
      <c r="BP96" s="56"/>
      <c r="BQ96" s="56"/>
      <c r="BR96" s="56"/>
      <c r="BS96" s="56"/>
      <c r="BT96" s="56"/>
      <c r="BU96" s="56"/>
      <c r="BV96" s="56"/>
      <c r="BW96" s="56"/>
      <c r="BX96" s="56"/>
      <c r="BY96" s="56"/>
      <c r="BZ96" s="56"/>
      <c r="CA96" s="56"/>
      <c r="CB96" s="56"/>
      <c r="CC96" s="56"/>
      <c r="CD96" s="56"/>
      <c r="CE96" s="56"/>
      <c r="CF96" s="56"/>
      <c r="CG96" s="56"/>
    </row>
    <row r="97" spans="1:85" s="41" customFormat="1" ht="57" x14ac:dyDescent="0.2">
      <c r="A97" s="1" t="s">
        <v>2580</v>
      </c>
      <c r="B97" s="29" t="s">
        <v>295</v>
      </c>
      <c r="C97" s="1" t="s">
        <v>2334</v>
      </c>
      <c r="D97" s="1" t="s">
        <v>2360</v>
      </c>
      <c r="E97" s="1" t="s">
        <v>2361</v>
      </c>
      <c r="F97" s="85" t="s">
        <v>2362</v>
      </c>
      <c r="G97" s="11">
        <v>576000</v>
      </c>
      <c r="H97" s="11" t="s">
        <v>2266</v>
      </c>
      <c r="I97" s="1"/>
      <c r="J97" s="1"/>
      <c r="K97" s="1"/>
      <c r="L97" s="1"/>
      <c r="M97" s="1"/>
      <c r="N97" s="1" t="s">
        <v>2111</v>
      </c>
      <c r="O97" s="1"/>
      <c r="P97" s="1" t="s">
        <v>348</v>
      </c>
      <c r="Q97" s="29"/>
      <c r="R97" s="29"/>
      <c r="S97" s="29"/>
      <c r="T97" s="29"/>
      <c r="U97" s="29"/>
      <c r="V97" s="29"/>
      <c r="W97" s="40"/>
      <c r="X97" s="56"/>
      <c r="Y97" s="56"/>
      <c r="Z97" s="56"/>
      <c r="AA97" s="56"/>
      <c r="AB97" s="56"/>
      <c r="AC97" s="56"/>
      <c r="AD97" s="56"/>
      <c r="AE97" s="56"/>
      <c r="AF97" s="56"/>
      <c r="AG97" s="56"/>
      <c r="AH97" s="56"/>
      <c r="AI97" s="56"/>
      <c r="AJ97" s="56"/>
      <c r="AK97" s="56"/>
      <c r="AL97" s="56"/>
      <c r="AM97" s="56"/>
      <c r="AN97" s="56"/>
      <c r="AO97" s="56"/>
      <c r="AP97" s="56"/>
      <c r="AQ97" s="56"/>
      <c r="AR97" s="56"/>
      <c r="AS97" s="56"/>
      <c r="AT97" s="56"/>
      <c r="AU97" s="56"/>
      <c r="AV97" s="56"/>
      <c r="AW97" s="56"/>
      <c r="AX97" s="56"/>
      <c r="AY97" s="56"/>
      <c r="AZ97" s="56"/>
      <c r="BA97" s="56"/>
      <c r="BB97" s="56"/>
      <c r="BC97" s="56"/>
      <c r="BD97" s="56"/>
      <c r="BE97" s="56"/>
      <c r="BF97" s="56"/>
      <c r="BG97" s="56"/>
      <c r="BH97" s="56"/>
      <c r="BI97" s="56"/>
      <c r="BJ97" s="56"/>
      <c r="BK97" s="56"/>
      <c r="BL97" s="56"/>
      <c r="BM97" s="56"/>
      <c r="BN97" s="56"/>
      <c r="BO97" s="56"/>
      <c r="BP97" s="56"/>
      <c r="BQ97" s="56"/>
      <c r="BR97" s="56"/>
      <c r="BS97" s="56"/>
      <c r="BT97" s="56"/>
      <c r="BU97" s="56"/>
      <c r="BV97" s="56"/>
      <c r="BW97" s="56"/>
      <c r="BX97" s="56"/>
      <c r="BY97" s="56"/>
      <c r="BZ97" s="56"/>
      <c r="CA97" s="56"/>
      <c r="CB97" s="56"/>
      <c r="CC97" s="56"/>
      <c r="CD97" s="56"/>
      <c r="CE97" s="56"/>
      <c r="CF97" s="56"/>
      <c r="CG97" s="56"/>
    </row>
    <row r="98" spans="1:85" s="41" customFormat="1" ht="29.25" x14ac:dyDescent="0.2">
      <c r="A98" s="1" t="s">
        <v>2581</v>
      </c>
      <c r="B98" s="29" t="s">
        <v>295</v>
      </c>
      <c r="C98" s="1" t="s">
        <v>2363</v>
      </c>
      <c r="D98" s="1" t="s">
        <v>2364</v>
      </c>
      <c r="E98" s="1" t="s">
        <v>2365</v>
      </c>
      <c r="F98" s="85" t="s">
        <v>2366</v>
      </c>
      <c r="G98" s="11">
        <v>6222510</v>
      </c>
      <c r="H98" s="11" t="s">
        <v>2367</v>
      </c>
      <c r="I98" s="1"/>
      <c r="J98" s="1"/>
      <c r="K98" s="1"/>
      <c r="L98" s="1"/>
      <c r="M98" s="1"/>
      <c r="N98" s="1" t="s">
        <v>230</v>
      </c>
      <c r="O98" s="1"/>
      <c r="P98" s="1" t="s">
        <v>2368</v>
      </c>
      <c r="Q98" s="29"/>
      <c r="R98" s="29"/>
      <c r="S98" s="29"/>
      <c r="T98" s="29"/>
      <c r="U98" s="29"/>
      <c r="V98" s="29"/>
      <c r="W98" s="40"/>
      <c r="X98" s="56"/>
      <c r="Y98" s="56"/>
      <c r="Z98" s="56"/>
      <c r="AA98" s="56"/>
      <c r="AB98" s="56"/>
      <c r="AC98" s="56"/>
      <c r="AD98" s="56"/>
      <c r="AE98" s="56"/>
      <c r="AF98" s="56"/>
      <c r="AG98" s="56"/>
      <c r="AH98" s="56"/>
      <c r="AI98" s="56"/>
      <c r="AJ98" s="56"/>
      <c r="AK98" s="56"/>
      <c r="AL98" s="56"/>
      <c r="AM98" s="56"/>
      <c r="AN98" s="56"/>
      <c r="AO98" s="56"/>
      <c r="AP98" s="56"/>
      <c r="AQ98" s="56"/>
      <c r="AR98" s="56"/>
      <c r="AS98" s="56"/>
      <c r="AT98" s="56"/>
      <c r="AU98" s="56"/>
      <c r="AV98" s="56"/>
      <c r="AW98" s="56"/>
      <c r="AX98" s="56"/>
      <c r="AY98" s="56"/>
      <c r="AZ98" s="56"/>
      <c r="BA98" s="56"/>
      <c r="BB98" s="56"/>
      <c r="BC98" s="56"/>
      <c r="BD98" s="56"/>
      <c r="BE98" s="56"/>
      <c r="BF98" s="56"/>
      <c r="BG98" s="56"/>
      <c r="BH98" s="56"/>
      <c r="BI98" s="56"/>
      <c r="BJ98" s="56"/>
      <c r="BK98" s="56"/>
      <c r="BL98" s="56"/>
      <c r="BM98" s="56"/>
      <c r="BN98" s="56"/>
      <c r="BO98" s="56"/>
      <c r="BP98" s="56"/>
      <c r="BQ98" s="56"/>
      <c r="BR98" s="56"/>
      <c r="BS98" s="56"/>
      <c r="BT98" s="56"/>
      <c r="BU98" s="56"/>
      <c r="BV98" s="56"/>
      <c r="BW98" s="56"/>
      <c r="BX98" s="56"/>
      <c r="BY98" s="56"/>
      <c r="BZ98" s="56"/>
      <c r="CA98" s="56"/>
      <c r="CB98" s="56"/>
      <c r="CC98" s="56"/>
      <c r="CD98" s="56"/>
      <c r="CE98" s="56"/>
      <c r="CF98" s="56"/>
      <c r="CG98" s="56"/>
    </row>
    <row r="99" spans="1:85" s="48" customFormat="1" ht="29.25" x14ac:dyDescent="0.2">
      <c r="A99" s="1" t="s">
        <v>2582</v>
      </c>
      <c r="B99" s="29" t="s">
        <v>295</v>
      </c>
      <c r="C99" s="1" t="s">
        <v>2365</v>
      </c>
      <c r="D99" s="1" t="s">
        <v>2369</v>
      </c>
      <c r="E99" s="1" t="s">
        <v>2370</v>
      </c>
      <c r="F99" s="85" t="s">
        <v>2371</v>
      </c>
      <c r="G99" s="11">
        <v>4284000</v>
      </c>
      <c r="H99" s="11" t="s">
        <v>2372</v>
      </c>
      <c r="I99" s="1"/>
      <c r="J99" s="1"/>
      <c r="K99" s="1"/>
      <c r="L99" s="1"/>
      <c r="M99" s="1"/>
      <c r="N99" s="1" t="s">
        <v>394</v>
      </c>
      <c r="O99" s="1"/>
      <c r="P99" s="1" t="s">
        <v>2373</v>
      </c>
      <c r="Q99" s="43"/>
      <c r="R99" s="43"/>
      <c r="S99" s="43"/>
      <c r="T99" s="43"/>
      <c r="U99" s="43"/>
      <c r="V99" s="43"/>
      <c r="W99" s="66"/>
      <c r="X99" s="56"/>
      <c r="Y99" s="56"/>
      <c r="Z99" s="56"/>
      <c r="AA99" s="56"/>
      <c r="AB99" s="56"/>
      <c r="AC99" s="56"/>
      <c r="AD99" s="56"/>
      <c r="AE99" s="56"/>
      <c r="AF99" s="56"/>
      <c r="AG99" s="56"/>
      <c r="AH99" s="56"/>
      <c r="AI99" s="56"/>
      <c r="AJ99" s="56"/>
      <c r="AK99" s="56"/>
      <c r="AL99" s="56"/>
      <c r="AM99" s="56"/>
      <c r="AN99" s="56"/>
      <c r="AO99" s="56"/>
      <c r="AP99" s="56"/>
      <c r="AQ99" s="56"/>
      <c r="AR99" s="56"/>
      <c r="AS99" s="56"/>
      <c r="AT99" s="56"/>
      <c r="AU99" s="56"/>
      <c r="AV99" s="56"/>
      <c r="AW99" s="56"/>
      <c r="AX99" s="56"/>
      <c r="AY99" s="56"/>
      <c r="AZ99" s="56"/>
      <c r="BA99" s="56"/>
      <c r="BB99" s="56"/>
      <c r="BC99" s="56"/>
      <c r="BD99" s="56"/>
      <c r="BE99" s="56"/>
      <c r="BF99" s="56"/>
      <c r="BG99" s="56"/>
      <c r="BH99" s="56"/>
      <c r="BI99" s="56"/>
      <c r="BJ99" s="56"/>
      <c r="BK99" s="56"/>
      <c r="BL99" s="56"/>
      <c r="BM99" s="56"/>
      <c r="BN99" s="56"/>
      <c r="BO99" s="56"/>
      <c r="BP99" s="56"/>
      <c r="BQ99" s="56"/>
      <c r="BR99" s="56"/>
      <c r="BS99" s="56"/>
      <c r="BT99" s="56"/>
      <c r="BU99" s="56"/>
      <c r="BV99" s="56"/>
      <c r="BW99" s="56"/>
      <c r="BX99" s="56"/>
      <c r="BY99" s="56"/>
      <c r="BZ99" s="56"/>
      <c r="CA99" s="56"/>
      <c r="CB99" s="56"/>
      <c r="CC99" s="56"/>
      <c r="CD99" s="56"/>
      <c r="CE99" s="56"/>
      <c r="CF99" s="56"/>
      <c r="CG99" s="56"/>
    </row>
    <row r="100" spans="1:85" s="48" customFormat="1" ht="29.25" x14ac:dyDescent="0.2">
      <c r="A100" s="140" t="s">
        <v>2106</v>
      </c>
      <c r="B100" s="120" t="s">
        <v>295</v>
      </c>
      <c r="C100" s="140" t="s">
        <v>2374</v>
      </c>
      <c r="D100" s="140"/>
      <c r="E100" s="140"/>
      <c r="F100" s="119" t="s">
        <v>2432</v>
      </c>
      <c r="G100" s="119"/>
      <c r="H100" s="119" t="s">
        <v>2703</v>
      </c>
      <c r="I100" s="140"/>
      <c r="J100" s="140"/>
      <c r="K100" s="140"/>
      <c r="L100" s="140"/>
      <c r="M100" s="140"/>
      <c r="N100" s="140"/>
      <c r="O100" s="140"/>
      <c r="P100" s="140"/>
      <c r="Q100" s="43"/>
      <c r="R100" s="43"/>
      <c r="S100" s="43"/>
      <c r="T100" s="43"/>
      <c r="U100" s="43"/>
      <c r="V100" s="43"/>
      <c r="W100" s="66"/>
      <c r="X100" s="56"/>
      <c r="Y100" s="56"/>
      <c r="Z100" s="56"/>
      <c r="AA100" s="56"/>
      <c r="AB100" s="56"/>
      <c r="AC100" s="56"/>
      <c r="AD100" s="56"/>
      <c r="AE100" s="56"/>
      <c r="AF100" s="56"/>
      <c r="AG100" s="56"/>
      <c r="AH100" s="56"/>
      <c r="AI100" s="56"/>
      <c r="AJ100" s="56"/>
      <c r="AK100" s="56"/>
      <c r="AL100" s="56"/>
      <c r="AM100" s="56"/>
      <c r="AN100" s="56"/>
      <c r="AO100" s="56"/>
      <c r="AP100" s="56"/>
      <c r="AQ100" s="56"/>
      <c r="AR100" s="56"/>
      <c r="AS100" s="56"/>
      <c r="AT100" s="56"/>
      <c r="AU100" s="56"/>
      <c r="AV100" s="56"/>
      <c r="AW100" s="56"/>
      <c r="AX100" s="56"/>
      <c r="AY100" s="56"/>
      <c r="AZ100" s="56"/>
      <c r="BA100" s="56"/>
      <c r="BB100" s="56"/>
      <c r="BC100" s="56"/>
      <c r="BD100" s="56"/>
      <c r="BE100" s="56"/>
      <c r="BF100" s="56"/>
      <c r="BG100" s="56"/>
      <c r="BH100" s="56"/>
      <c r="BI100" s="56"/>
      <c r="BJ100" s="56"/>
      <c r="BK100" s="56"/>
      <c r="BL100" s="56"/>
      <c r="BM100" s="56"/>
      <c r="BN100" s="56"/>
      <c r="BO100" s="56"/>
      <c r="BP100" s="56"/>
      <c r="BQ100" s="56"/>
      <c r="BR100" s="56"/>
      <c r="BS100" s="56"/>
      <c r="BT100" s="56"/>
      <c r="BU100" s="56"/>
      <c r="BV100" s="56"/>
      <c r="BW100" s="56"/>
      <c r="BX100" s="56"/>
      <c r="BY100" s="56"/>
      <c r="BZ100" s="56"/>
      <c r="CA100" s="56"/>
      <c r="CB100" s="56"/>
      <c r="CC100" s="56"/>
      <c r="CD100" s="56"/>
      <c r="CE100" s="56"/>
      <c r="CF100" s="56"/>
      <c r="CG100" s="56"/>
    </row>
    <row r="101" spans="1:85" s="41" customFormat="1" ht="71.25" x14ac:dyDescent="0.2">
      <c r="A101" s="1" t="s">
        <v>2583</v>
      </c>
      <c r="B101" s="29" t="s">
        <v>295</v>
      </c>
      <c r="C101" s="1" t="s">
        <v>2374</v>
      </c>
      <c r="D101" s="1" t="s">
        <v>2375</v>
      </c>
      <c r="E101" s="1" t="s">
        <v>2376</v>
      </c>
      <c r="F101" s="85" t="s">
        <v>2377</v>
      </c>
      <c r="G101" s="11">
        <v>1380100</v>
      </c>
      <c r="H101" s="11" t="s">
        <v>2378</v>
      </c>
      <c r="I101" s="1"/>
      <c r="J101" s="1"/>
      <c r="K101" s="1"/>
      <c r="L101" s="1"/>
      <c r="M101" s="1"/>
      <c r="N101" s="1" t="s">
        <v>2379</v>
      </c>
      <c r="O101" s="1"/>
      <c r="P101" s="1" t="s">
        <v>2380</v>
      </c>
      <c r="Q101" s="29"/>
      <c r="R101" s="29"/>
      <c r="S101" s="29"/>
      <c r="T101" s="29"/>
      <c r="U101" s="29"/>
      <c r="V101" s="29"/>
      <c r="W101" s="40"/>
      <c r="X101" s="56"/>
      <c r="Y101" s="56"/>
      <c r="Z101" s="56"/>
      <c r="AA101" s="56"/>
      <c r="AB101" s="56"/>
      <c r="AC101" s="56"/>
      <c r="AD101" s="56"/>
      <c r="AE101" s="56"/>
      <c r="AF101" s="56"/>
      <c r="AG101" s="56"/>
      <c r="AH101" s="56"/>
      <c r="AI101" s="56"/>
      <c r="AJ101" s="56"/>
      <c r="AK101" s="56"/>
      <c r="AL101" s="56"/>
      <c r="AM101" s="56"/>
      <c r="AN101" s="56"/>
      <c r="AO101" s="56"/>
      <c r="AP101" s="56"/>
      <c r="AQ101" s="56"/>
      <c r="AR101" s="56"/>
      <c r="AS101" s="56"/>
      <c r="AT101" s="56"/>
      <c r="AU101" s="56"/>
      <c r="AV101" s="56"/>
      <c r="AW101" s="56"/>
      <c r="AX101" s="56"/>
      <c r="AY101" s="56"/>
      <c r="AZ101" s="56"/>
      <c r="BA101" s="56"/>
      <c r="BB101" s="56"/>
      <c r="BC101" s="56"/>
      <c r="BD101" s="56"/>
      <c r="BE101" s="56"/>
      <c r="BF101" s="56"/>
      <c r="BG101" s="56"/>
      <c r="BH101" s="56"/>
      <c r="BI101" s="56"/>
      <c r="BJ101" s="56"/>
      <c r="BK101" s="56"/>
      <c r="BL101" s="56"/>
      <c r="BM101" s="56"/>
      <c r="BN101" s="56"/>
      <c r="BO101" s="56"/>
      <c r="BP101" s="56"/>
      <c r="BQ101" s="56"/>
      <c r="BR101" s="56"/>
      <c r="BS101" s="56"/>
      <c r="BT101" s="56"/>
      <c r="BU101" s="56"/>
      <c r="BV101" s="56"/>
      <c r="BW101" s="56"/>
      <c r="BX101" s="56"/>
      <c r="BY101" s="56"/>
      <c r="BZ101" s="56"/>
      <c r="CA101" s="56"/>
      <c r="CB101" s="56"/>
      <c r="CC101" s="56"/>
      <c r="CD101" s="56"/>
      <c r="CE101" s="56"/>
      <c r="CF101" s="56"/>
      <c r="CG101" s="56"/>
    </row>
    <row r="102" spans="1:85" s="41" customFormat="1" ht="57" x14ac:dyDescent="0.2">
      <c r="A102" s="1" t="s">
        <v>2584</v>
      </c>
      <c r="B102" s="29" t="s">
        <v>295</v>
      </c>
      <c r="C102" s="1" t="s">
        <v>2381</v>
      </c>
      <c r="D102" s="1" t="s">
        <v>2382</v>
      </c>
      <c r="E102" s="1" t="s">
        <v>2376</v>
      </c>
      <c r="F102" s="85" t="s">
        <v>2383</v>
      </c>
      <c r="G102" s="11">
        <v>13863732</v>
      </c>
      <c r="H102" s="11" t="s">
        <v>2384</v>
      </c>
      <c r="I102" s="1"/>
      <c r="J102" s="1"/>
      <c r="K102" s="1"/>
      <c r="L102" s="1"/>
      <c r="M102" s="1"/>
      <c r="N102" s="1" t="s">
        <v>2385</v>
      </c>
      <c r="O102" s="1"/>
      <c r="P102" s="1" t="s">
        <v>167</v>
      </c>
      <c r="Q102" s="29"/>
      <c r="R102" s="29"/>
      <c r="S102" s="29"/>
      <c r="T102" s="29"/>
      <c r="U102" s="29"/>
      <c r="V102" s="29"/>
      <c r="W102" s="40"/>
      <c r="X102" s="56"/>
      <c r="Y102" s="56"/>
      <c r="Z102" s="56"/>
      <c r="AA102" s="56"/>
      <c r="AB102" s="56"/>
      <c r="AC102" s="56"/>
      <c r="AD102" s="56"/>
      <c r="AE102" s="56"/>
      <c r="AF102" s="56"/>
      <c r="AG102" s="56"/>
      <c r="AH102" s="56"/>
      <c r="AI102" s="56"/>
      <c r="AJ102" s="56"/>
      <c r="AK102" s="56"/>
      <c r="AL102" s="56"/>
      <c r="AM102" s="56"/>
      <c r="AN102" s="56"/>
      <c r="AO102" s="56"/>
      <c r="AP102" s="56"/>
      <c r="AQ102" s="56"/>
      <c r="AR102" s="56"/>
      <c r="AS102" s="56"/>
      <c r="AT102" s="56"/>
      <c r="AU102" s="56"/>
      <c r="AV102" s="56"/>
      <c r="AW102" s="56"/>
      <c r="AX102" s="56"/>
      <c r="AY102" s="56"/>
      <c r="AZ102" s="56"/>
      <c r="BA102" s="56"/>
      <c r="BB102" s="56"/>
      <c r="BC102" s="56"/>
      <c r="BD102" s="56"/>
      <c r="BE102" s="56"/>
      <c r="BF102" s="56"/>
      <c r="BG102" s="56"/>
      <c r="BH102" s="56"/>
      <c r="BI102" s="56"/>
      <c r="BJ102" s="56"/>
      <c r="BK102" s="56"/>
      <c r="BL102" s="56"/>
      <c r="BM102" s="56"/>
      <c r="BN102" s="56"/>
      <c r="BO102" s="56"/>
      <c r="BP102" s="56"/>
      <c r="BQ102" s="56"/>
      <c r="BR102" s="56"/>
      <c r="BS102" s="56"/>
      <c r="BT102" s="56"/>
      <c r="BU102" s="56"/>
      <c r="BV102" s="56"/>
      <c r="BW102" s="56"/>
      <c r="BX102" s="56"/>
      <c r="BY102" s="56"/>
      <c r="BZ102" s="56"/>
      <c r="CA102" s="56"/>
      <c r="CB102" s="56"/>
      <c r="CC102" s="56"/>
      <c r="CD102" s="56"/>
      <c r="CE102" s="56"/>
      <c r="CF102" s="56"/>
      <c r="CG102" s="56"/>
    </row>
    <row r="103" spans="1:85" s="41" customFormat="1" ht="42.75" x14ac:dyDescent="0.2">
      <c r="A103" s="1" t="s">
        <v>2585</v>
      </c>
      <c r="B103" s="29" t="s">
        <v>295</v>
      </c>
      <c r="C103" s="1" t="s">
        <v>136</v>
      </c>
      <c r="D103" s="1" t="s">
        <v>2386</v>
      </c>
      <c r="E103" s="1" t="s">
        <v>2387</v>
      </c>
      <c r="F103" s="85" t="s">
        <v>2388</v>
      </c>
      <c r="G103" s="11">
        <v>801250</v>
      </c>
      <c r="H103" s="11" t="s">
        <v>269</v>
      </c>
      <c r="I103" s="1"/>
      <c r="J103" s="1"/>
      <c r="K103" s="1"/>
      <c r="L103" s="1"/>
      <c r="M103" s="1"/>
      <c r="N103" s="1" t="s">
        <v>1070</v>
      </c>
      <c r="O103" s="1"/>
      <c r="P103" s="1" t="s">
        <v>2144</v>
      </c>
      <c r="Q103" s="29"/>
      <c r="R103" s="29"/>
      <c r="S103" s="29"/>
      <c r="T103" s="29"/>
      <c r="U103" s="29"/>
      <c r="V103" s="29"/>
      <c r="W103" s="40"/>
      <c r="X103" s="56"/>
      <c r="Y103" s="56"/>
      <c r="Z103" s="56"/>
      <c r="AA103" s="56"/>
      <c r="AB103" s="56"/>
      <c r="AC103" s="56"/>
      <c r="AD103" s="56"/>
      <c r="AE103" s="56"/>
      <c r="AF103" s="56"/>
      <c r="AG103" s="56"/>
      <c r="AH103" s="56"/>
      <c r="AI103" s="56"/>
      <c r="AJ103" s="56"/>
      <c r="AK103" s="56"/>
      <c r="AL103" s="56"/>
      <c r="AM103" s="56"/>
      <c r="AN103" s="56"/>
      <c r="AO103" s="56"/>
      <c r="AP103" s="56"/>
      <c r="AQ103" s="56"/>
      <c r="AR103" s="56"/>
      <c r="AS103" s="56"/>
      <c r="AT103" s="56"/>
      <c r="AU103" s="56"/>
      <c r="AV103" s="56"/>
      <c r="AW103" s="56"/>
      <c r="AX103" s="56"/>
      <c r="AY103" s="56"/>
      <c r="AZ103" s="56"/>
      <c r="BA103" s="56"/>
      <c r="BB103" s="56"/>
      <c r="BC103" s="56"/>
      <c r="BD103" s="56"/>
      <c r="BE103" s="56"/>
      <c r="BF103" s="56"/>
      <c r="BG103" s="56"/>
      <c r="BH103" s="56"/>
      <c r="BI103" s="56"/>
      <c r="BJ103" s="56"/>
      <c r="BK103" s="56"/>
      <c r="BL103" s="56"/>
      <c r="BM103" s="56"/>
      <c r="BN103" s="56"/>
      <c r="BO103" s="56"/>
      <c r="BP103" s="56"/>
      <c r="BQ103" s="56"/>
      <c r="BR103" s="56"/>
      <c r="BS103" s="56"/>
      <c r="BT103" s="56"/>
      <c r="BU103" s="56"/>
      <c r="BV103" s="56"/>
      <c r="BW103" s="56"/>
      <c r="BX103" s="56"/>
      <c r="BY103" s="56"/>
      <c r="BZ103" s="56"/>
      <c r="CA103" s="56"/>
      <c r="CB103" s="56"/>
      <c r="CC103" s="56"/>
      <c r="CD103" s="56"/>
      <c r="CE103" s="56"/>
      <c r="CF103" s="56"/>
      <c r="CG103" s="56"/>
    </row>
    <row r="104" spans="1:85" s="41" customFormat="1" ht="29.25" x14ac:dyDescent="0.2">
      <c r="A104" s="1" t="s">
        <v>2586</v>
      </c>
      <c r="B104" s="29" t="s">
        <v>295</v>
      </c>
      <c r="C104" s="1" t="s">
        <v>136</v>
      </c>
      <c r="D104" s="1" t="s">
        <v>2389</v>
      </c>
      <c r="E104" s="1" t="s">
        <v>2387</v>
      </c>
      <c r="F104" s="85" t="s">
        <v>2390</v>
      </c>
      <c r="G104" s="11">
        <v>3651391</v>
      </c>
      <c r="H104" s="11" t="s">
        <v>1811</v>
      </c>
      <c r="I104" s="1"/>
      <c r="J104" s="1"/>
      <c r="K104" s="1"/>
      <c r="L104" s="1"/>
      <c r="M104" s="1"/>
      <c r="N104" s="1" t="s">
        <v>1070</v>
      </c>
      <c r="O104" s="1"/>
      <c r="P104" s="1" t="s">
        <v>2144</v>
      </c>
      <c r="Q104" s="29"/>
      <c r="R104" s="29"/>
      <c r="S104" s="29"/>
      <c r="T104" s="29"/>
      <c r="U104" s="29"/>
      <c r="V104" s="29"/>
      <c r="W104" s="40"/>
      <c r="X104" s="56"/>
      <c r="Y104" s="56"/>
      <c r="Z104" s="56"/>
      <c r="AA104" s="56"/>
      <c r="AB104" s="56"/>
      <c r="AC104" s="56"/>
      <c r="AD104" s="56"/>
      <c r="AE104" s="56"/>
      <c r="AF104" s="56"/>
      <c r="AG104" s="56"/>
      <c r="AH104" s="56"/>
      <c r="AI104" s="56"/>
      <c r="AJ104" s="56"/>
      <c r="AK104" s="56"/>
      <c r="AL104" s="56"/>
      <c r="AM104" s="56"/>
      <c r="AN104" s="56"/>
      <c r="AO104" s="56"/>
      <c r="AP104" s="56"/>
      <c r="AQ104" s="56"/>
      <c r="AR104" s="56"/>
      <c r="AS104" s="56"/>
      <c r="AT104" s="56"/>
      <c r="AU104" s="56"/>
      <c r="AV104" s="56"/>
      <c r="AW104" s="56"/>
      <c r="AX104" s="56"/>
      <c r="AY104" s="56"/>
      <c r="AZ104" s="56"/>
      <c r="BA104" s="56"/>
      <c r="BB104" s="56"/>
      <c r="BC104" s="56"/>
      <c r="BD104" s="56"/>
      <c r="BE104" s="56"/>
      <c r="BF104" s="56"/>
      <c r="BG104" s="56"/>
      <c r="BH104" s="56"/>
      <c r="BI104" s="56"/>
      <c r="BJ104" s="56"/>
      <c r="BK104" s="56"/>
      <c r="BL104" s="56"/>
      <c r="BM104" s="56"/>
      <c r="BN104" s="56"/>
      <c r="BO104" s="56"/>
      <c r="BP104" s="56"/>
      <c r="BQ104" s="56"/>
      <c r="BR104" s="56"/>
      <c r="BS104" s="56"/>
      <c r="BT104" s="56"/>
      <c r="BU104" s="56"/>
      <c r="BV104" s="56"/>
      <c r="BW104" s="56"/>
      <c r="BX104" s="56"/>
      <c r="BY104" s="56"/>
      <c r="BZ104" s="56"/>
      <c r="CA104" s="56"/>
      <c r="CB104" s="56"/>
      <c r="CC104" s="56"/>
      <c r="CD104" s="56"/>
      <c r="CE104" s="56"/>
      <c r="CF104" s="56"/>
      <c r="CG104" s="56"/>
    </row>
    <row r="105" spans="1:85" s="48" customFormat="1" ht="57" x14ac:dyDescent="0.2">
      <c r="A105" s="1" t="s">
        <v>2587</v>
      </c>
      <c r="B105" s="29" t="s">
        <v>295</v>
      </c>
      <c r="C105" s="1" t="s">
        <v>136</v>
      </c>
      <c r="D105" s="1" t="s">
        <v>2391</v>
      </c>
      <c r="E105" s="1" t="s">
        <v>2392</v>
      </c>
      <c r="F105" s="85" t="s">
        <v>2393</v>
      </c>
      <c r="G105" s="11">
        <v>4947339</v>
      </c>
      <c r="H105" s="11" t="s">
        <v>264</v>
      </c>
      <c r="I105" s="1"/>
      <c r="J105" s="1"/>
      <c r="K105" s="1"/>
      <c r="L105" s="1"/>
      <c r="M105" s="1"/>
      <c r="N105" s="1" t="s">
        <v>1070</v>
      </c>
      <c r="O105" s="1"/>
      <c r="P105" s="1" t="s">
        <v>2144</v>
      </c>
      <c r="Q105" s="43"/>
      <c r="R105" s="43"/>
      <c r="S105" s="43"/>
      <c r="T105" s="43"/>
      <c r="U105" s="43"/>
      <c r="V105" s="43"/>
      <c r="W105" s="66"/>
      <c r="X105" s="56"/>
      <c r="Y105" s="56"/>
      <c r="Z105" s="56"/>
      <c r="AA105" s="56"/>
      <c r="AB105" s="56"/>
      <c r="AC105" s="56"/>
      <c r="AD105" s="56"/>
      <c r="AE105" s="56"/>
      <c r="AF105" s="56"/>
      <c r="AG105" s="56"/>
      <c r="AH105" s="56"/>
      <c r="AI105" s="56"/>
      <c r="AJ105" s="56"/>
      <c r="AK105" s="56"/>
      <c r="AL105" s="56"/>
      <c r="AM105" s="56"/>
      <c r="AN105" s="56"/>
      <c r="AO105" s="56"/>
      <c r="AP105" s="56"/>
      <c r="AQ105" s="56"/>
      <c r="AR105" s="56"/>
      <c r="AS105" s="56"/>
      <c r="AT105" s="56"/>
      <c r="AU105" s="56"/>
      <c r="AV105" s="56"/>
      <c r="AW105" s="56"/>
      <c r="AX105" s="56"/>
      <c r="AY105" s="56"/>
      <c r="AZ105" s="56"/>
      <c r="BA105" s="56"/>
      <c r="BB105" s="56"/>
      <c r="BC105" s="56"/>
      <c r="BD105" s="56"/>
      <c r="BE105" s="56"/>
      <c r="BF105" s="56"/>
      <c r="BG105" s="56"/>
      <c r="BH105" s="56"/>
      <c r="BI105" s="56"/>
      <c r="BJ105" s="56"/>
      <c r="BK105" s="56"/>
      <c r="BL105" s="56"/>
      <c r="BM105" s="56"/>
      <c r="BN105" s="56"/>
      <c r="BO105" s="56"/>
      <c r="BP105" s="56"/>
      <c r="BQ105" s="56"/>
      <c r="BR105" s="56"/>
      <c r="BS105" s="56"/>
      <c r="BT105" s="56"/>
      <c r="BU105" s="56"/>
      <c r="BV105" s="56"/>
      <c r="BW105" s="56"/>
      <c r="BX105" s="56"/>
      <c r="BY105" s="56"/>
      <c r="BZ105" s="56"/>
      <c r="CA105" s="56"/>
      <c r="CB105" s="56"/>
      <c r="CC105" s="56"/>
      <c r="CD105" s="56"/>
      <c r="CE105" s="56"/>
      <c r="CF105" s="56"/>
      <c r="CG105" s="56"/>
    </row>
    <row r="106" spans="1:85" s="41" customFormat="1" ht="57" x14ac:dyDescent="0.2">
      <c r="A106" s="1" t="s">
        <v>2588</v>
      </c>
      <c r="B106" s="29" t="s">
        <v>295</v>
      </c>
      <c r="C106" s="1" t="s">
        <v>2394</v>
      </c>
      <c r="D106" s="1" t="s">
        <v>2395</v>
      </c>
      <c r="E106" s="1" t="s">
        <v>2396</v>
      </c>
      <c r="F106" s="85" t="s">
        <v>2397</v>
      </c>
      <c r="G106" s="11">
        <v>2599980</v>
      </c>
      <c r="H106" s="11" t="s">
        <v>269</v>
      </c>
      <c r="I106" s="1"/>
      <c r="J106" s="1"/>
      <c r="K106" s="1"/>
      <c r="L106" s="1"/>
      <c r="M106" s="1"/>
      <c r="N106" s="1" t="s">
        <v>1070</v>
      </c>
      <c r="O106" s="1"/>
      <c r="P106" s="1" t="s">
        <v>2144</v>
      </c>
      <c r="Q106" s="29"/>
      <c r="R106" s="29"/>
      <c r="S106" s="29"/>
      <c r="T106" s="29"/>
      <c r="U106" s="29"/>
      <c r="V106" s="29"/>
      <c r="W106" s="40"/>
      <c r="X106" s="56"/>
      <c r="Y106" s="56"/>
      <c r="Z106" s="56"/>
      <c r="AA106" s="56"/>
      <c r="AB106" s="56"/>
      <c r="AC106" s="56"/>
      <c r="AD106" s="56"/>
      <c r="AE106" s="56"/>
      <c r="AF106" s="56"/>
      <c r="AG106" s="56"/>
      <c r="AH106" s="56"/>
      <c r="AI106" s="56"/>
      <c r="AJ106" s="56"/>
      <c r="AK106" s="56"/>
      <c r="AL106" s="56"/>
      <c r="AM106" s="56"/>
      <c r="AN106" s="56"/>
      <c r="AO106" s="56"/>
      <c r="AP106" s="56"/>
      <c r="AQ106" s="56"/>
      <c r="AR106" s="56"/>
      <c r="AS106" s="56"/>
      <c r="AT106" s="56"/>
      <c r="AU106" s="56"/>
      <c r="AV106" s="56"/>
      <c r="AW106" s="56"/>
      <c r="AX106" s="56"/>
      <c r="AY106" s="56"/>
      <c r="AZ106" s="56"/>
      <c r="BA106" s="56"/>
      <c r="BB106" s="56"/>
      <c r="BC106" s="56"/>
      <c r="BD106" s="56"/>
      <c r="BE106" s="56"/>
      <c r="BF106" s="56"/>
      <c r="BG106" s="56"/>
      <c r="BH106" s="56"/>
      <c r="BI106" s="56"/>
      <c r="BJ106" s="56"/>
      <c r="BK106" s="56"/>
      <c r="BL106" s="56"/>
      <c r="BM106" s="56"/>
      <c r="BN106" s="56"/>
      <c r="BO106" s="56"/>
      <c r="BP106" s="56"/>
      <c r="BQ106" s="56"/>
      <c r="BR106" s="56"/>
      <c r="BS106" s="56"/>
      <c r="BT106" s="56"/>
      <c r="BU106" s="56"/>
      <c r="BV106" s="56"/>
      <c r="BW106" s="56"/>
      <c r="BX106" s="56"/>
      <c r="BY106" s="56"/>
      <c r="BZ106" s="56"/>
      <c r="CA106" s="56"/>
      <c r="CB106" s="56"/>
      <c r="CC106" s="56"/>
      <c r="CD106" s="56"/>
      <c r="CE106" s="56"/>
      <c r="CF106" s="56"/>
      <c r="CG106" s="56"/>
    </row>
    <row r="107" spans="1:85" s="41" customFormat="1" ht="29.25" x14ac:dyDescent="0.2">
      <c r="A107" s="1" t="s">
        <v>2589</v>
      </c>
      <c r="B107" s="29" t="s">
        <v>295</v>
      </c>
      <c r="C107" s="1" t="s">
        <v>2398</v>
      </c>
      <c r="D107" s="1" t="s">
        <v>2399</v>
      </c>
      <c r="E107" s="1" t="s">
        <v>2400</v>
      </c>
      <c r="F107" s="85" t="s">
        <v>2401</v>
      </c>
      <c r="G107" s="11">
        <v>577500</v>
      </c>
      <c r="H107" s="11" t="s">
        <v>2402</v>
      </c>
      <c r="I107" s="1"/>
      <c r="J107" s="1"/>
      <c r="K107" s="1"/>
      <c r="L107" s="1"/>
      <c r="M107" s="1"/>
      <c r="N107" s="1" t="s">
        <v>155</v>
      </c>
      <c r="O107" s="1"/>
      <c r="P107" s="1" t="s">
        <v>2403</v>
      </c>
      <c r="Q107" s="29"/>
      <c r="R107" s="29"/>
      <c r="S107" s="29"/>
      <c r="T107" s="29"/>
      <c r="U107" s="29"/>
      <c r="V107" s="29"/>
      <c r="W107" s="40"/>
      <c r="X107" s="56"/>
      <c r="Y107" s="56"/>
      <c r="Z107" s="56"/>
      <c r="AA107" s="56"/>
      <c r="AB107" s="56"/>
      <c r="AC107" s="56"/>
      <c r="AD107" s="56"/>
      <c r="AE107" s="56"/>
      <c r="AF107" s="56"/>
      <c r="AG107" s="56"/>
      <c r="AH107" s="56"/>
      <c r="AI107" s="56"/>
      <c r="AJ107" s="56"/>
      <c r="AK107" s="56"/>
      <c r="AL107" s="56"/>
      <c r="AM107" s="56"/>
      <c r="AN107" s="56"/>
      <c r="AO107" s="56"/>
      <c r="AP107" s="56"/>
      <c r="AQ107" s="56"/>
      <c r="AR107" s="56"/>
      <c r="AS107" s="56"/>
      <c r="AT107" s="56"/>
      <c r="AU107" s="56"/>
      <c r="AV107" s="56"/>
      <c r="AW107" s="56"/>
      <c r="AX107" s="56"/>
      <c r="AY107" s="56"/>
      <c r="AZ107" s="56"/>
      <c r="BA107" s="56"/>
      <c r="BB107" s="56"/>
      <c r="BC107" s="56"/>
      <c r="BD107" s="56"/>
      <c r="BE107" s="56"/>
      <c r="BF107" s="56"/>
      <c r="BG107" s="56"/>
      <c r="BH107" s="56"/>
      <c r="BI107" s="56"/>
      <c r="BJ107" s="56"/>
      <c r="BK107" s="56"/>
      <c r="BL107" s="56"/>
      <c r="BM107" s="56"/>
      <c r="BN107" s="56"/>
      <c r="BO107" s="56"/>
      <c r="BP107" s="56"/>
      <c r="BQ107" s="56"/>
      <c r="BR107" s="56"/>
      <c r="BS107" s="56"/>
      <c r="BT107" s="56"/>
      <c r="BU107" s="56"/>
      <c r="BV107" s="56"/>
      <c r="BW107" s="56"/>
      <c r="BX107" s="56"/>
      <c r="BY107" s="56"/>
      <c r="BZ107" s="56"/>
      <c r="CA107" s="56"/>
      <c r="CB107" s="56"/>
      <c r="CC107" s="56"/>
      <c r="CD107" s="56"/>
      <c r="CE107" s="56"/>
      <c r="CF107" s="56"/>
      <c r="CG107" s="56"/>
    </row>
    <row r="108" spans="1:85" s="41" customFormat="1" ht="85.5" x14ac:dyDescent="0.2">
      <c r="A108" s="140" t="s">
        <v>2642</v>
      </c>
      <c r="B108" s="120" t="s">
        <v>295</v>
      </c>
      <c r="C108" s="140" t="s">
        <v>2398</v>
      </c>
      <c r="D108" s="140"/>
      <c r="E108" s="140"/>
      <c r="F108" s="271" t="s">
        <v>2734</v>
      </c>
      <c r="G108" s="143"/>
      <c r="H108" s="143" t="s">
        <v>2703</v>
      </c>
      <c r="I108" s="140"/>
      <c r="J108" s="140"/>
      <c r="K108" s="140"/>
      <c r="L108" s="140"/>
      <c r="M108" s="140"/>
      <c r="N108" s="140"/>
      <c r="O108" s="140"/>
      <c r="P108" s="140"/>
      <c r="Q108" s="29"/>
      <c r="R108" s="29"/>
      <c r="S108" s="29"/>
      <c r="T108" s="29"/>
      <c r="U108" s="29"/>
      <c r="V108" s="29"/>
      <c r="W108" s="40"/>
      <c r="X108" s="56"/>
      <c r="Y108" s="56"/>
      <c r="Z108" s="56"/>
      <c r="AA108" s="56"/>
      <c r="AB108" s="56"/>
      <c r="AC108" s="56"/>
      <c r="AD108" s="56"/>
      <c r="AE108" s="56"/>
      <c r="AF108" s="56"/>
      <c r="AG108" s="56"/>
      <c r="AH108" s="56"/>
      <c r="AI108" s="56"/>
      <c r="AJ108" s="56"/>
      <c r="AK108" s="56"/>
      <c r="AL108" s="56"/>
      <c r="AM108" s="56"/>
      <c r="AN108" s="56"/>
      <c r="AO108" s="56"/>
      <c r="AP108" s="56"/>
      <c r="AQ108" s="56"/>
      <c r="AR108" s="56"/>
      <c r="AS108" s="56"/>
      <c r="AT108" s="56"/>
      <c r="AU108" s="56"/>
      <c r="AV108" s="56"/>
      <c r="AW108" s="56"/>
      <c r="AX108" s="56"/>
      <c r="AY108" s="56"/>
      <c r="AZ108" s="56"/>
      <c r="BA108" s="56"/>
      <c r="BB108" s="56"/>
      <c r="BC108" s="56"/>
      <c r="BD108" s="56"/>
      <c r="BE108" s="56"/>
      <c r="BF108" s="56"/>
      <c r="BG108" s="56"/>
      <c r="BH108" s="56"/>
      <c r="BI108" s="56"/>
      <c r="BJ108" s="56"/>
      <c r="BK108" s="56"/>
      <c r="BL108" s="56"/>
      <c r="BM108" s="56"/>
      <c r="BN108" s="56"/>
      <c r="BO108" s="56"/>
      <c r="BP108" s="56"/>
      <c r="BQ108" s="56"/>
      <c r="BR108" s="56"/>
      <c r="BS108" s="56"/>
      <c r="BT108" s="56"/>
      <c r="BU108" s="56"/>
      <c r="BV108" s="56"/>
      <c r="BW108" s="56"/>
      <c r="BX108" s="56"/>
      <c r="BY108" s="56"/>
      <c r="BZ108" s="56"/>
      <c r="CA108" s="56"/>
      <c r="CB108" s="56"/>
      <c r="CC108" s="56"/>
      <c r="CD108" s="56"/>
      <c r="CE108" s="56"/>
      <c r="CF108" s="56"/>
      <c r="CG108" s="56"/>
    </row>
    <row r="109" spans="1:85" s="41" customFormat="1" ht="29.25" x14ac:dyDescent="0.2">
      <c r="A109" s="140" t="s">
        <v>2643</v>
      </c>
      <c r="B109" s="120" t="s">
        <v>295</v>
      </c>
      <c r="C109" s="140" t="s">
        <v>2398</v>
      </c>
      <c r="D109" s="140"/>
      <c r="E109" s="140"/>
      <c r="F109" s="271" t="s">
        <v>2735</v>
      </c>
      <c r="G109" s="143"/>
      <c r="H109" s="143" t="s">
        <v>2703</v>
      </c>
      <c r="I109" s="140"/>
      <c r="J109" s="140"/>
      <c r="K109" s="140"/>
      <c r="L109" s="140"/>
      <c r="M109" s="140"/>
      <c r="N109" s="140"/>
      <c r="O109" s="140"/>
      <c r="P109" s="140"/>
      <c r="Q109" s="29"/>
      <c r="R109" s="29"/>
      <c r="S109" s="29"/>
      <c r="T109" s="29"/>
      <c r="U109" s="29"/>
      <c r="V109" s="29"/>
      <c r="W109" s="40"/>
      <c r="X109" s="56"/>
      <c r="Y109" s="56"/>
      <c r="Z109" s="56"/>
      <c r="AA109" s="56"/>
      <c r="AB109" s="56"/>
      <c r="AC109" s="56"/>
      <c r="AD109" s="56"/>
      <c r="AE109" s="56"/>
      <c r="AF109" s="56"/>
      <c r="AG109" s="56"/>
      <c r="AH109" s="56"/>
      <c r="AI109" s="56"/>
      <c r="AJ109" s="56"/>
      <c r="AK109" s="56"/>
      <c r="AL109" s="56"/>
      <c r="AM109" s="56"/>
      <c r="AN109" s="56"/>
      <c r="AO109" s="56"/>
      <c r="AP109" s="56"/>
      <c r="AQ109" s="56"/>
      <c r="AR109" s="56"/>
      <c r="AS109" s="56"/>
      <c r="AT109" s="56"/>
      <c r="AU109" s="56"/>
      <c r="AV109" s="56"/>
      <c r="AW109" s="56"/>
      <c r="AX109" s="56"/>
      <c r="AY109" s="56"/>
      <c r="AZ109" s="56"/>
      <c r="BA109" s="56"/>
      <c r="BB109" s="56"/>
      <c r="BC109" s="56"/>
      <c r="BD109" s="56"/>
      <c r="BE109" s="56"/>
      <c r="BF109" s="56"/>
      <c r="BG109" s="56"/>
      <c r="BH109" s="56"/>
      <c r="BI109" s="56"/>
      <c r="BJ109" s="56"/>
      <c r="BK109" s="56"/>
      <c r="BL109" s="56"/>
      <c r="BM109" s="56"/>
      <c r="BN109" s="56"/>
      <c r="BO109" s="56"/>
      <c r="BP109" s="56"/>
      <c r="BQ109" s="56"/>
      <c r="BR109" s="56"/>
      <c r="BS109" s="56"/>
      <c r="BT109" s="56"/>
      <c r="BU109" s="56"/>
      <c r="BV109" s="56"/>
      <c r="BW109" s="56"/>
      <c r="BX109" s="56"/>
      <c r="BY109" s="56"/>
      <c r="BZ109" s="56"/>
      <c r="CA109" s="56"/>
      <c r="CB109" s="56"/>
      <c r="CC109" s="56"/>
      <c r="CD109" s="56"/>
      <c r="CE109" s="56"/>
      <c r="CF109" s="56"/>
      <c r="CG109" s="56"/>
    </row>
    <row r="110" spans="1:85" s="41" customFormat="1" ht="42.75" x14ac:dyDescent="0.2">
      <c r="A110" s="1" t="s">
        <v>2590</v>
      </c>
      <c r="B110" s="29" t="s">
        <v>295</v>
      </c>
      <c r="C110" s="1" t="s">
        <v>2398</v>
      </c>
      <c r="D110" s="1" t="s">
        <v>2404</v>
      </c>
      <c r="E110" s="1" t="s">
        <v>2400</v>
      </c>
      <c r="F110" s="85" t="s">
        <v>2405</v>
      </c>
      <c r="G110" s="11">
        <v>1980000</v>
      </c>
      <c r="H110" s="11" t="s">
        <v>2406</v>
      </c>
      <c r="I110" s="1"/>
      <c r="J110" s="1"/>
      <c r="K110" s="1"/>
      <c r="L110" s="1"/>
      <c r="M110" s="1"/>
      <c r="N110" s="1" t="s">
        <v>26</v>
      </c>
      <c r="O110" s="1"/>
      <c r="P110" s="1" t="s">
        <v>127</v>
      </c>
      <c r="Q110" s="29"/>
      <c r="R110" s="29"/>
      <c r="S110" s="29"/>
      <c r="T110" s="29"/>
      <c r="U110" s="29"/>
      <c r="V110" s="29"/>
      <c r="W110" s="40"/>
      <c r="X110" s="56"/>
      <c r="Y110" s="56"/>
      <c r="Z110" s="56"/>
      <c r="AA110" s="56"/>
      <c r="AB110" s="56"/>
      <c r="AC110" s="56"/>
      <c r="AD110" s="56"/>
      <c r="AE110" s="56"/>
      <c r="AF110" s="56"/>
      <c r="AG110" s="56"/>
      <c r="AH110" s="56"/>
      <c r="AI110" s="56"/>
      <c r="AJ110" s="56"/>
      <c r="AK110" s="56"/>
      <c r="AL110" s="56"/>
      <c r="AM110" s="56"/>
      <c r="AN110" s="56"/>
      <c r="AO110" s="56"/>
      <c r="AP110" s="56"/>
      <c r="AQ110" s="56"/>
      <c r="AR110" s="56"/>
      <c r="AS110" s="56"/>
      <c r="AT110" s="56"/>
      <c r="AU110" s="56"/>
      <c r="AV110" s="56"/>
      <c r="AW110" s="56"/>
      <c r="AX110" s="56"/>
      <c r="AY110" s="56"/>
      <c r="AZ110" s="56"/>
      <c r="BA110" s="56"/>
      <c r="BB110" s="56"/>
      <c r="BC110" s="56"/>
      <c r="BD110" s="56"/>
      <c r="BE110" s="56"/>
      <c r="BF110" s="56"/>
      <c r="BG110" s="56"/>
      <c r="BH110" s="56"/>
      <c r="BI110" s="56"/>
      <c r="BJ110" s="56"/>
      <c r="BK110" s="56"/>
      <c r="BL110" s="56"/>
      <c r="BM110" s="56"/>
      <c r="BN110" s="56"/>
      <c r="BO110" s="56"/>
      <c r="BP110" s="56"/>
      <c r="BQ110" s="56"/>
      <c r="BR110" s="56"/>
      <c r="BS110" s="56"/>
      <c r="BT110" s="56"/>
      <c r="BU110" s="56"/>
      <c r="BV110" s="56"/>
      <c r="BW110" s="56"/>
      <c r="BX110" s="56"/>
      <c r="BY110" s="56"/>
      <c r="BZ110" s="56"/>
      <c r="CA110" s="56"/>
      <c r="CB110" s="56"/>
      <c r="CC110" s="56"/>
      <c r="CD110" s="56"/>
      <c r="CE110" s="56"/>
      <c r="CF110" s="56"/>
      <c r="CG110" s="56"/>
    </row>
    <row r="111" spans="1:85" s="41" customFormat="1" ht="29.25" x14ac:dyDescent="0.2">
      <c r="A111" s="1" t="s">
        <v>2591</v>
      </c>
      <c r="B111" s="29" t="s">
        <v>295</v>
      </c>
      <c r="C111" s="1" t="s">
        <v>2387</v>
      </c>
      <c r="D111" s="1" t="s">
        <v>2407</v>
      </c>
      <c r="E111" s="1" t="s">
        <v>2408</v>
      </c>
      <c r="F111" s="85" t="s">
        <v>2409</v>
      </c>
      <c r="G111" s="11">
        <v>6280000</v>
      </c>
      <c r="H111" s="11" t="s">
        <v>2410</v>
      </c>
      <c r="I111" s="1"/>
      <c r="J111" s="1"/>
      <c r="K111" s="1"/>
      <c r="L111" s="1"/>
      <c r="M111" s="1"/>
      <c r="N111" s="1" t="s">
        <v>2111</v>
      </c>
      <c r="O111" s="1"/>
      <c r="P111" s="1" t="s">
        <v>2411</v>
      </c>
      <c r="Q111" s="29"/>
      <c r="R111" s="29"/>
      <c r="S111" s="29"/>
      <c r="T111" s="29"/>
      <c r="U111" s="29"/>
      <c r="V111" s="29"/>
      <c r="W111" s="40"/>
      <c r="X111" s="56"/>
      <c r="Y111" s="56"/>
      <c r="Z111" s="56"/>
      <c r="AA111" s="56"/>
      <c r="AB111" s="56"/>
      <c r="AC111" s="56"/>
      <c r="AD111" s="56"/>
      <c r="AE111" s="56"/>
      <c r="AF111" s="56"/>
      <c r="AG111" s="56"/>
      <c r="AH111" s="56"/>
      <c r="AI111" s="56"/>
      <c r="AJ111" s="56"/>
      <c r="AK111" s="56"/>
      <c r="AL111" s="56"/>
      <c r="AM111" s="56"/>
      <c r="AN111" s="56"/>
      <c r="AO111" s="56"/>
      <c r="AP111" s="56"/>
      <c r="AQ111" s="56"/>
      <c r="AR111" s="56"/>
      <c r="AS111" s="56"/>
      <c r="AT111" s="56"/>
      <c r="AU111" s="56"/>
      <c r="AV111" s="56"/>
      <c r="AW111" s="56"/>
      <c r="AX111" s="56"/>
      <c r="AY111" s="56"/>
      <c r="AZ111" s="56"/>
      <c r="BA111" s="56"/>
      <c r="BB111" s="56"/>
      <c r="BC111" s="56"/>
      <c r="BD111" s="56"/>
      <c r="BE111" s="56"/>
      <c r="BF111" s="56"/>
      <c r="BG111" s="56"/>
      <c r="BH111" s="56"/>
      <c r="BI111" s="56"/>
      <c r="BJ111" s="56"/>
      <c r="BK111" s="56"/>
      <c r="BL111" s="56"/>
      <c r="BM111" s="56"/>
      <c r="BN111" s="56"/>
      <c r="BO111" s="56"/>
      <c r="BP111" s="56"/>
      <c r="BQ111" s="56"/>
      <c r="BR111" s="56"/>
      <c r="BS111" s="56"/>
      <c r="BT111" s="56"/>
      <c r="BU111" s="56"/>
      <c r="BV111" s="56"/>
      <c r="BW111" s="56"/>
      <c r="BX111" s="56"/>
      <c r="BY111" s="56"/>
      <c r="BZ111" s="56"/>
      <c r="CA111" s="56"/>
      <c r="CB111" s="56"/>
      <c r="CC111" s="56"/>
      <c r="CD111" s="56"/>
      <c r="CE111" s="56"/>
      <c r="CF111" s="56"/>
      <c r="CG111" s="56"/>
    </row>
    <row r="112" spans="1:85" s="41" customFormat="1" ht="29.25" x14ac:dyDescent="0.2">
      <c r="A112" s="1" t="s">
        <v>2592</v>
      </c>
      <c r="B112" s="29" t="s">
        <v>295</v>
      </c>
      <c r="C112" s="1" t="s">
        <v>2412</v>
      </c>
      <c r="D112" s="1" t="s">
        <v>2413</v>
      </c>
      <c r="E112" s="1" t="s">
        <v>2414</v>
      </c>
      <c r="F112" s="85" t="s">
        <v>2415</v>
      </c>
      <c r="G112" s="11">
        <v>3600000</v>
      </c>
      <c r="H112" s="11" t="s">
        <v>2416</v>
      </c>
      <c r="I112" s="1"/>
      <c r="J112" s="1"/>
      <c r="K112" s="1"/>
      <c r="L112" s="1"/>
      <c r="M112" s="1"/>
      <c r="N112" s="1" t="s">
        <v>2111</v>
      </c>
      <c r="O112" s="1"/>
      <c r="P112" s="1" t="s">
        <v>2411</v>
      </c>
      <c r="Q112" s="29"/>
      <c r="R112" s="29"/>
      <c r="S112" s="29"/>
      <c r="T112" s="29"/>
      <c r="U112" s="29"/>
      <c r="V112" s="29"/>
      <c r="W112" s="40"/>
      <c r="X112" s="56"/>
      <c r="Y112" s="56"/>
      <c r="Z112" s="56"/>
      <c r="AA112" s="56"/>
      <c r="AB112" s="56"/>
      <c r="AC112" s="56"/>
      <c r="AD112" s="56"/>
      <c r="AE112" s="56"/>
      <c r="AF112" s="56"/>
      <c r="AG112" s="56"/>
      <c r="AH112" s="56"/>
      <c r="AI112" s="56"/>
      <c r="AJ112" s="56"/>
      <c r="AK112" s="56"/>
      <c r="AL112" s="56"/>
      <c r="AM112" s="56"/>
      <c r="AN112" s="56"/>
      <c r="AO112" s="56"/>
      <c r="AP112" s="56"/>
      <c r="AQ112" s="56"/>
      <c r="AR112" s="56"/>
      <c r="AS112" s="56"/>
      <c r="AT112" s="56"/>
      <c r="AU112" s="56"/>
      <c r="AV112" s="56"/>
      <c r="AW112" s="56"/>
      <c r="AX112" s="56"/>
      <c r="AY112" s="56"/>
      <c r="AZ112" s="56"/>
      <c r="BA112" s="56"/>
      <c r="BB112" s="56"/>
      <c r="BC112" s="56"/>
      <c r="BD112" s="56"/>
      <c r="BE112" s="56"/>
      <c r="BF112" s="56"/>
      <c r="BG112" s="56"/>
      <c r="BH112" s="56"/>
      <c r="BI112" s="56"/>
      <c r="BJ112" s="56"/>
      <c r="BK112" s="56"/>
      <c r="BL112" s="56"/>
      <c r="BM112" s="56"/>
      <c r="BN112" s="56"/>
      <c r="BO112" s="56"/>
      <c r="BP112" s="56"/>
      <c r="BQ112" s="56"/>
      <c r="BR112" s="56"/>
      <c r="BS112" s="56"/>
      <c r="BT112" s="56"/>
      <c r="BU112" s="56"/>
      <c r="BV112" s="56"/>
      <c r="BW112" s="56"/>
      <c r="BX112" s="56"/>
      <c r="BY112" s="56"/>
      <c r="BZ112" s="56"/>
      <c r="CA112" s="56"/>
      <c r="CB112" s="56"/>
      <c r="CC112" s="56"/>
      <c r="CD112" s="56"/>
      <c r="CE112" s="56"/>
      <c r="CF112" s="56"/>
      <c r="CG112" s="56"/>
    </row>
    <row r="113" spans="1:85" s="41" customFormat="1" ht="29.25" x14ac:dyDescent="0.2">
      <c r="A113" s="140" t="s">
        <v>2644</v>
      </c>
      <c r="B113" s="120" t="s">
        <v>295</v>
      </c>
      <c r="C113" s="140" t="s">
        <v>2412</v>
      </c>
      <c r="D113" s="140"/>
      <c r="E113" s="140"/>
      <c r="F113" s="271" t="s">
        <v>2432</v>
      </c>
      <c r="G113" s="143"/>
      <c r="H113" s="143" t="s">
        <v>2703</v>
      </c>
      <c r="I113" s="140"/>
      <c r="J113" s="140"/>
      <c r="K113" s="140"/>
      <c r="L113" s="140"/>
      <c r="M113" s="140"/>
      <c r="N113" s="140"/>
      <c r="O113" s="140"/>
      <c r="P113" s="140"/>
      <c r="Q113" s="29"/>
      <c r="R113" s="29"/>
      <c r="S113" s="29"/>
      <c r="T113" s="29"/>
      <c r="U113" s="29"/>
      <c r="V113" s="29"/>
      <c r="W113" s="40"/>
      <c r="X113" s="56"/>
      <c r="Y113" s="56"/>
      <c r="Z113" s="56"/>
      <c r="AA113" s="56"/>
      <c r="AB113" s="56"/>
      <c r="AC113" s="56"/>
      <c r="AD113" s="56"/>
      <c r="AE113" s="56"/>
      <c r="AF113" s="56"/>
      <c r="AG113" s="56"/>
      <c r="AH113" s="56"/>
      <c r="AI113" s="56"/>
      <c r="AJ113" s="56"/>
      <c r="AK113" s="56"/>
      <c r="AL113" s="56"/>
      <c r="AM113" s="56"/>
      <c r="AN113" s="56"/>
      <c r="AO113" s="56"/>
      <c r="AP113" s="56"/>
      <c r="AQ113" s="56"/>
      <c r="AR113" s="56"/>
      <c r="AS113" s="56"/>
      <c r="AT113" s="56"/>
      <c r="AU113" s="56"/>
      <c r="AV113" s="56"/>
      <c r="AW113" s="56"/>
      <c r="AX113" s="56"/>
      <c r="AY113" s="56"/>
      <c r="AZ113" s="56"/>
      <c r="BA113" s="56"/>
      <c r="BB113" s="56"/>
      <c r="BC113" s="56"/>
      <c r="BD113" s="56"/>
      <c r="BE113" s="56"/>
      <c r="BF113" s="56"/>
      <c r="BG113" s="56"/>
      <c r="BH113" s="56"/>
      <c r="BI113" s="56"/>
      <c r="BJ113" s="56"/>
      <c r="BK113" s="56"/>
      <c r="BL113" s="56"/>
      <c r="BM113" s="56"/>
      <c r="BN113" s="56"/>
      <c r="BO113" s="56"/>
      <c r="BP113" s="56"/>
      <c r="BQ113" s="56"/>
      <c r="BR113" s="56"/>
      <c r="BS113" s="56"/>
      <c r="BT113" s="56"/>
      <c r="BU113" s="56"/>
      <c r="BV113" s="56"/>
      <c r="BW113" s="56"/>
      <c r="BX113" s="56"/>
      <c r="BY113" s="56"/>
      <c r="BZ113" s="56"/>
      <c r="CA113" s="56"/>
      <c r="CB113" s="56"/>
      <c r="CC113" s="56"/>
      <c r="CD113" s="56"/>
      <c r="CE113" s="56"/>
      <c r="CF113" s="56"/>
      <c r="CG113" s="56"/>
    </row>
    <row r="114" spans="1:85" s="48" customFormat="1" ht="29.25" x14ac:dyDescent="0.2">
      <c r="A114" s="1" t="s">
        <v>2593</v>
      </c>
      <c r="B114" s="29" t="s">
        <v>295</v>
      </c>
      <c r="C114" s="1" t="s">
        <v>2417</v>
      </c>
      <c r="D114" s="1" t="s">
        <v>2418</v>
      </c>
      <c r="E114" s="1" t="s">
        <v>2419</v>
      </c>
      <c r="F114" s="85" t="s">
        <v>2420</v>
      </c>
      <c r="G114" s="11">
        <v>1850000</v>
      </c>
      <c r="H114" s="11" t="s">
        <v>2421</v>
      </c>
      <c r="I114" s="1"/>
      <c r="J114" s="1"/>
      <c r="K114" s="1"/>
      <c r="L114" s="1"/>
      <c r="M114" s="1"/>
      <c r="N114" s="1" t="s">
        <v>409</v>
      </c>
      <c r="O114" s="1"/>
      <c r="P114" s="1" t="s">
        <v>30</v>
      </c>
      <c r="Q114" s="43"/>
      <c r="R114" s="43"/>
      <c r="S114" s="43"/>
      <c r="T114" s="43"/>
      <c r="U114" s="43"/>
      <c r="V114" s="43"/>
      <c r="W114" s="66"/>
      <c r="X114" s="56"/>
      <c r="Y114" s="56"/>
      <c r="Z114" s="56"/>
      <c r="AA114" s="56"/>
      <c r="AB114" s="56"/>
      <c r="AC114" s="56"/>
      <c r="AD114" s="56"/>
      <c r="AE114" s="56"/>
      <c r="AF114" s="56"/>
      <c r="AG114" s="56"/>
      <c r="AH114" s="56"/>
      <c r="AI114" s="56"/>
      <c r="AJ114" s="56"/>
      <c r="AK114" s="56"/>
      <c r="AL114" s="56"/>
      <c r="AM114" s="56"/>
      <c r="AN114" s="56"/>
      <c r="AO114" s="56"/>
      <c r="AP114" s="56"/>
      <c r="AQ114" s="56"/>
      <c r="AR114" s="56"/>
      <c r="AS114" s="56"/>
      <c r="AT114" s="56"/>
      <c r="AU114" s="56"/>
      <c r="AV114" s="56"/>
      <c r="AW114" s="56"/>
      <c r="AX114" s="56"/>
      <c r="AY114" s="56"/>
      <c r="AZ114" s="56"/>
      <c r="BA114" s="56"/>
      <c r="BB114" s="56"/>
      <c r="BC114" s="56"/>
      <c r="BD114" s="56"/>
      <c r="BE114" s="56"/>
      <c r="BF114" s="56"/>
      <c r="BG114" s="56"/>
      <c r="BH114" s="56"/>
      <c r="BI114" s="56"/>
      <c r="BJ114" s="56"/>
      <c r="BK114" s="56"/>
      <c r="BL114" s="56"/>
      <c r="BM114" s="56"/>
      <c r="BN114" s="56"/>
      <c r="BO114" s="56"/>
      <c r="BP114" s="56"/>
      <c r="BQ114" s="56"/>
      <c r="BR114" s="56"/>
      <c r="BS114" s="56"/>
      <c r="BT114" s="56"/>
      <c r="BU114" s="56"/>
      <c r="BV114" s="56"/>
      <c r="BW114" s="56"/>
      <c r="BX114" s="56"/>
      <c r="BY114" s="56"/>
      <c r="BZ114" s="56"/>
      <c r="CA114" s="56"/>
      <c r="CB114" s="56"/>
      <c r="CC114" s="56"/>
      <c r="CD114" s="56"/>
      <c r="CE114" s="56"/>
      <c r="CF114" s="56"/>
      <c r="CG114" s="56"/>
    </row>
    <row r="115" spans="1:85" s="41" customFormat="1" ht="29.25" x14ac:dyDescent="0.2">
      <c r="A115" s="1" t="s">
        <v>2594</v>
      </c>
      <c r="B115" s="29" t="s">
        <v>295</v>
      </c>
      <c r="C115" s="1" t="s">
        <v>2417</v>
      </c>
      <c r="D115" s="1" t="s">
        <v>2422</v>
      </c>
      <c r="E115" s="1" t="s">
        <v>2419</v>
      </c>
      <c r="F115" s="85" t="s">
        <v>2423</v>
      </c>
      <c r="G115" s="11">
        <v>2000000</v>
      </c>
      <c r="H115" s="11" t="s">
        <v>1355</v>
      </c>
      <c r="I115" s="1"/>
      <c r="J115" s="1"/>
      <c r="K115" s="1"/>
      <c r="L115" s="1"/>
      <c r="M115" s="1"/>
      <c r="N115" s="1" t="s">
        <v>409</v>
      </c>
      <c r="O115" s="1"/>
      <c r="P115" s="1" t="s">
        <v>2136</v>
      </c>
      <c r="Q115" s="29"/>
      <c r="R115" s="29"/>
      <c r="S115" s="29"/>
      <c r="T115" s="29"/>
      <c r="U115" s="29"/>
      <c r="V115" s="29"/>
      <c r="W115" s="40"/>
      <c r="X115" s="56"/>
      <c r="Y115" s="56"/>
      <c r="Z115" s="56"/>
      <c r="AA115" s="56"/>
      <c r="AB115" s="56"/>
      <c r="AC115" s="56"/>
      <c r="AD115" s="56"/>
      <c r="AE115" s="56"/>
      <c r="AF115" s="56"/>
      <c r="AG115" s="56"/>
      <c r="AH115" s="56"/>
      <c r="AI115" s="56"/>
      <c r="AJ115" s="56"/>
      <c r="AK115" s="56"/>
      <c r="AL115" s="56"/>
      <c r="AM115" s="56"/>
      <c r="AN115" s="56"/>
      <c r="AO115" s="56"/>
      <c r="AP115" s="56"/>
      <c r="AQ115" s="56"/>
      <c r="AR115" s="56"/>
      <c r="AS115" s="56"/>
      <c r="AT115" s="56"/>
      <c r="AU115" s="56"/>
      <c r="AV115" s="56"/>
      <c r="AW115" s="56"/>
      <c r="AX115" s="56"/>
      <c r="AY115" s="56"/>
      <c r="AZ115" s="56"/>
      <c r="BA115" s="56"/>
      <c r="BB115" s="56"/>
      <c r="BC115" s="56"/>
      <c r="BD115" s="56"/>
      <c r="BE115" s="56"/>
      <c r="BF115" s="56"/>
      <c r="BG115" s="56"/>
      <c r="BH115" s="56"/>
      <c r="BI115" s="56"/>
      <c r="BJ115" s="56"/>
      <c r="BK115" s="56"/>
      <c r="BL115" s="56"/>
      <c r="BM115" s="56"/>
      <c r="BN115" s="56"/>
      <c r="BO115" s="56"/>
      <c r="BP115" s="56"/>
      <c r="BQ115" s="56"/>
      <c r="BR115" s="56"/>
      <c r="BS115" s="56"/>
      <c r="BT115" s="56"/>
      <c r="BU115" s="56"/>
      <c r="BV115" s="56"/>
      <c r="BW115" s="56"/>
      <c r="BX115" s="56"/>
      <c r="BY115" s="56"/>
      <c r="BZ115" s="56"/>
      <c r="CA115" s="56"/>
      <c r="CB115" s="56"/>
      <c r="CC115" s="56"/>
      <c r="CD115" s="56"/>
      <c r="CE115" s="56"/>
      <c r="CF115" s="56"/>
      <c r="CG115" s="56"/>
    </row>
    <row r="116" spans="1:85" s="41" customFormat="1" ht="29.25" x14ac:dyDescent="0.2">
      <c r="A116" s="1" t="s">
        <v>2595</v>
      </c>
      <c r="B116" s="29" t="s">
        <v>295</v>
      </c>
      <c r="C116" s="1" t="s">
        <v>2424</v>
      </c>
      <c r="D116" s="1" t="s">
        <v>2425</v>
      </c>
      <c r="E116" s="1" t="s">
        <v>2426</v>
      </c>
      <c r="F116" s="85" t="s">
        <v>2427</v>
      </c>
      <c r="G116" s="11">
        <v>4387279</v>
      </c>
      <c r="H116" s="11" t="s">
        <v>2262</v>
      </c>
      <c r="I116" s="1"/>
      <c r="J116" s="1"/>
      <c r="K116" s="1"/>
      <c r="L116" s="1"/>
      <c r="M116" s="1"/>
      <c r="N116" s="1" t="s">
        <v>2189</v>
      </c>
      <c r="O116" s="1"/>
      <c r="P116" s="1" t="s">
        <v>2428</v>
      </c>
      <c r="Q116" s="29"/>
      <c r="R116" s="29"/>
      <c r="S116" s="29"/>
      <c r="T116" s="29"/>
      <c r="U116" s="29"/>
      <c r="V116" s="29"/>
      <c r="W116" s="40"/>
      <c r="X116" s="56"/>
      <c r="Y116" s="56"/>
      <c r="Z116" s="56"/>
      <c r="AA116" s="56"/>
      <c r="AB116" s="56"/>
      <c r="AC116" s="56"/>
      <c r="AD116" s="56"/>
      <c r="AE116" s="56"/>
      <c r="AF116" s="56"/>
      <c r="AG116" s="56"/>
      <c r="AH116" s="56"/>
      <c r="AI116" s="56"/>
      <c r="AJ116" s="56"/>
      <c r="AK116" s="56"/>
      <c r="AL116" s="56"/>
      <c r="AM116" s="56"/>
      <c r="AN116" s="56"/>
      <c r="AO116" s="56"/>
      <c r="AP116" s="56"/>
      <c r="AQ116" s="56"/>
      <c r="AR116" s="56"/>
      <c r="AS116" s="56"/>
      <c r="AT116" s="56"/>
      <c r="AU116" s="56"/>
      <c r="AV116" s="56"/>
      <c r="AW116" s="56"/>
      <c r="AX116" s="56"/>
      <c r="AY116" s="56"/>
      <c r="AZ116" s="56"/>
      <c r="BA116" s="56"/>
      <c r="BB116" s="56"/>
      <c r="BC116" s="56"/>
      <c r="BD116" s="56"/>
      <c r="BE116" s="56"/>
      <c r="BF116" s="56"/>
      <c r="BG116" s="56"/>
      <c r="BH116" s="56"/>
      <c r="BI116" s="56"/>
      <c r="BJ116" s="56"/>
      <c r="BK116" s="56"/>
      <c r="BL116" s="56"/>
      <c r="BM116" s="56"/>
      <c r="BN116" s="56"/>
      <c r="BO116" s="56"/>
      <c r="BP116" s="56"/>
      <c r="BQ116" s="56"/>
      <c r="BR116" s="56"/>
      <c r="BS116" s="56"/>
      <c r="BT116" s="56"/>
      <c r="BU116" s="56"/>
      <c r="BV116" s="56"/>
      <c r="BW116" s="56"/>
      <c r="BX116" s="56"/>
      <c r="BY116" s="56"/>
      <c r="BZ116" s="56"/>
      <c r="CA116" s="56"/>
      <c r="CB116" s="56"/>
      <c r="CC116" s="56"/>
      <c r="CD116" s="56"/>
      <c r="CE116" s="56"/>
      <c r="CF116" s="56"/>
      <c r="CG116" s="56"/>
    </row>
    <row r="117" spans="1:85" s="41" customFormat="1" ht="29.25" x14ac:dyDescent="0.2">
      <c r="A117" s="1" t="s">
        <v>2596</v>
      </c>
      <c r="B117" s="29" t="s">
        <v>295</v>
      </c>
      <c r="C117" s="1" t="s">
        <v>2424</v>
      </c>
      <c r="D117" s="1" t="s">
        <v>2429</v>
      </c>
      <c r="E117" s="1" t="s">
        <v>2426</v>
      </c>
      <c r="F117" s="85" t="s">
        <v>2430</v>
      </c>
      <c r="G117" s="11">
        <v>2076800</v>
      </c>
      <c r="H117" s="11" t="s">
        <v>193</v>
      </c>
      <c r="I117" s="1"/>
      <c r="J117" s="1"/>
      <c r="K117" s="1"/>
      <c r="L117" s="1"/>
      <c r="M117" s="1"/>
      <c r="N117" s="1" t="s">
        <v>258</v>
      </c>
      <c r="O117" s="1"/>
      <c r="P117" s="1" t="s">
        <v>95</v>
      </c>
      <c r="Q117" s="29"/>
      <c r="R117" s="29"/>
      <c r="S117" s="29"/>
      <c r="T117" s="29"/>
      <c r="U117" s="29"/>
      <c r="V117" s="29"/>
      <c r="W117" s="40"/>
      <c r="X117" s="56"/>
      <c r="Y117" s="56"/>
      <c r="Z117" s="56"/>
      <c r="AA117" s="56"/>
      <c r="AB117" s="56"/>
      <c r="AC117" s="56"/>
      <c r="AD117" s="56"/>
      <c r="AE117" s="56"/>
      <c r="AF117" s="56"/>
      <c r="AG117" s="56"/>
      <c r="AH117" s="56"/>
      <c r="AI117" s="56"/>
      <c r="AJ117" s="56"/>
      <c r="AK117" s="56"/>
      <c r="AL117" s="56"/>
      <c r="AM117" s="56"/>
      <c r="AN117" s="56"/>
      <c r="AO117" s="56"/>
      <c r="AP117" s="56"/>
      <c r="AQ117" s="56"/>
      <c r="AR117" s="56"/>
      <c r="AS117" s="56"/>
      <c r="AT117" s="56"/>
      <c r="AU117" s="56"/>
      <c r="AV117" s="56"/>
      <c r="AW117" s="56"/>
      <c r="AX117" s="56"/>
      <c r="AY117" s="56"/>
      <c r="AZ117" s="56"/>
      <c r="BA117" s="56"/>
      <c r="BB117" s="56"/>
      <c r="BC117" s="56"/>
      <c r="BD117" s="56"/>
      <c r="BE117" s="56"/>
      <c r="BF117" s="56"/>
      <c r="BG117" s="56"/>
      <c r="BH117" s="56"/>
      <c r="BI117" s="56"/>
      <c r="BJ117" s="56"/>
      <c r="BK117" s="56"/>
      <c r="BL117" s="56"/>
      <c r="BM117" s="56"/>
      <c r="BN117" s="56"/>
      <c r="BO117" s="56"/>
      <c r="BP117" s="56"/>
      <c r="BQ117" s="56"/>
      <c r="BR117" s="56"/>
      <c r="BS117" s="56"/>
      <c r="BT117" s="56"/>
      <c r="BU117" s="56"/>
      <c r="BV117" s="56"/>
      <c r="BW117" s="56"/>
      <c r="BX117" s="56"/>
      <c r="BY117" s="56"/>
      <c r="BZ117" s="56"/>
      <c r="CA117" s="56"/>
      <c r="CB117" s="56"/>
      <c r="CC117" s="56"/>
      <c r="CD117" s="56"/>
      <c r="CE117" s="56"/>
      <c r="CF117" s="56"/>
      <c r="CG117" s="56"/>
    </row>
    <row r="118" spans="1:85" s="41" customFormat="1" ht="29.25" x14ac:dyDescent="0.2">
      <c r="A118" s="1" t="s">
        <v>2597</v>
      </c>
      <c r="B118" s="29" t="s">
        <v>295</v>
      </c>
      <c r="C118" s="1" t="s">
        <v>2424</v>
      </c>
      <c r="D118" s="1" t="s">
        <v>2431</v>
      </c>
      <c r="E118" s="1" t="s">
        <v>2426</v>
      </c>
      <c r="F118" s="85" t="s">
        <v>2432</v>
      </c>
      <c r="G118" s="11">
        <v>1773100</v>
      </c>
      <c r="H118" s="11" t="s">
        <v>2433</v>
      </c>
      <c r="I118" s="1"/>
      <c r="J118" s="1"/>
      <c r="K118" s="1"/>
      <c r="L118" s="1"/>
      <c r="M118" s="1"/>
      <c r="N118" s="1" t="s">
        <v>2222</v>
      </c>
      <c r="O118" s="1"/>
      <c r="P118" s="1" t="s">
        <v>2434</v>
      </c>
      <c r="Q118" s="29"/>
      <c r="R118" s="29"/>
      <c r="S118" s="29"/>
      <c r="T118" s="29"/>
      <c r="U118" s="29"/>
      <c r="V118" s="29"/>
      <c r="W118" s="40"/>
      <c r="X118" s="56"/>
      <c r="Y118" s="56"/>
      <c r="Z118" s="56"/>
      <c r="AA118" s="56"/>
      <c r="AB118" s="56"/>
      <c r="AC118" s="56"/>
      <c r="AD118" s="56"/>
      <c r="AE118" s="56"/>
      <c r="AF118" s="56"/>
      <c r="AG118" s="56"/>
      <c r="AH118" s="56"/>
      <c r="AI118" s="56"/>
      <c r="AJ118" s="56"/>
      <c r="AK118" s="56"/>
      <c r="AL118" s="56"/>
      <c r="AM118" s="56"/>
      <c r="AN118" s="56"/>
      <c r="AO118" s="56"/>
      <c r="AP118" s="56"/>
      <c r="AQ118" s="56"/>
      <c r="AR118" s="56"/>
      <c r="AS118" s="56"/>
      <c r="AT118" s="56"/>
      <c r="AU118" s="56"/>
      <c r="AV118" s="56"/>
      <c r="AW118" s="56"/>
      <c r="AX118" s="56"/>
      <c r="AY118" s="56"/>
      <c r="AZ118" s="56"/>
      <c r="BA118" s="56"/>
      <c r="BB118" s="56"/>
      <c r="BC118" s="56"/>
      <c r="BD118" s="56"/>
      <c r="BE118" s="56"/>
      <c r="BF118" s="56"/>
      <c r="BG118" s="56"/>
      <c r="BH118" s="56"/>
      <c r="BI118" s="56"/>
      <c r="BJ118" s="56"/>
      <c r="BK118" s="56"/>
      <c r="BL118" s="56"/>
      <c r="BM118" s="56"/>
      <c r="BN118" s="56"/>
      <c r="BO118" s="56"/>
      <c r="BP118" s="56"/>
      <c r="BQ118" s="56"/>
      <c r="BR118" s="56"/>
      <c r="BS118" s="56"/>
      <c r="BT118" s="56"/>
      <c r="BU118" s="56"/>
      <c r="BV118" s="56"/>
      <c r="BW118" s="56"/>
      <c r="BX118" s="56"/>
      <c r="BY118" s="56"/>
      <c r="BZ118" s="56"/>
      <c r="CA118" s="56"/>
      <c r="CB118" s="56"/>
      <c r="CC118" s="56"/>
      <c r="CD118" s="56"/>
      <c r="CE118" s="56"/>
      <c r="CF118" s="56"/>
      <c r="CG118" s="56"/>
    </row>
    <row r="119" spans="1:85" s="48" customFormat="1" ht="42.75" x14ac:dyDescent="0.2">
      <c r="A119" s="1" t="s">
        <v>2598</v>
      </c>
      <c r="B119" s="29" t="s">
        <v>295</v>
      </c>
      <c r="C119" s="1" t="s">
        <v>2424</v>
      </c>
      <c r="D119" s="1" t="s">
        <v>2435</v>
      </c>
      <c r="E119" s="1" t="s">
        <v>2426</v>
      </c>
      <c r="F119" s="85" t="s">
        <v>2436</v>
      </c>
      <c r="G119" s="11">
        <v>5579000</v>
      </c>
      <c r="H119" s="11" t="s">
        <v>1294</v>
      </c>
      <c r="I119" s="1"/>
      <c r="J119" s="1"/>
      <c r="K119" s="1"/>
      <c r="L119" s="1"/>
      <c r="M119" s="1"/>
      <c r="N119" s="1" t="s">
        <v>258</v>
      </c>
      <c r="O119" s="1"/>
      <c r="P119" s="1" t="s">
        <v>95</v>
      </c>
      <c r="Q119" s="43"/>
      <c r="R119" s="43"/>
      <c r="S119" s="43"/>
      <c r="T119" s="43"/>
      <c r="U119" s="43"/>
      <c r="V119" s="43"/>
      <c r="W119" s="6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row>
    <row r="120" spans="1:85" s="48" customFormat="1" ht="42.75" x14ac:dyDescent="0.2">
      <c r="A120" s="1" t="s">
        <v>2599</v>
      </c>
      <c r="B120" s="29" t="s">
        <v>295</v>
      </c>
      <c r="C120" s="1" t="s">
        <v>2414</v>
      </c>
      <c r="D120" s="1" t="s">
        <v>2437</v>
      </c>
      <c r="E120" s="1" t="s">
        <v>2426</v>
      </c>
      <c r="F120" s="85" t="s">
        <v>2438</v>
      </c>
      <c r="G120" s="11">
        <v>2150000</v>
      </c>
      <c r="H120" s="11" t="s">
        <v>2439</v>
      </c>
      <c r="I120" s="1"/>
      <c r="J120" s="1"/>
      <c r="K120" s="1"/>
      <c r="L120" s="1"/>
      <c r="M120" s="1"/>
      <c r="N120" s="1" t="s">
        <v>25</v>
      </c>
      <c r="O120" s="1"/>
      <c r="P120" s="1" t="s">
        <v>2440</v>
      </c>
      <c r="Q120" s="43"/>
      <c r="R120" s="43"/>
      <c r="S120" s="43"/>
      <c r="T120" s="43"/>
      <c r="U120" s="43"/>
      <c r="V120" s="43"/>
      <c r="W120" s="66"/>
      <c r="X120" s="56"/>
      <c r="Y120" s="56"/>
      <c r="Z120" s="56"/>
      <c r="AA120" s="56"/>
      <c r="AB120" s="56"/>
      <c r="AC120" s="56"/>
      <c r="AD120" s="56"/>
      <c r="AE120" s="56"/>
      <c r="AF120" s="56"/>
      <c r="AG120" s="56"/>
      <c r="AH120" s="56"/>
      <c r="AI120" s="56"/>
      <c r="AJ120" s="56"/>
      <c r="AK120" s="56"/>
      <c r="AL120" s="56"/>
      <c r="AM120" s="56"/>
      <c r="AN120" s="56"/>
      <c r="AO120" s="56"/>
      <c r="AP120" s="56"/>
      <c r="AQ120" s="56"/>
      <c r="AR120" s="56"/>
      <c r="AS120" s="56"/>
      <c r="AT120" s="56"/>
      <c r="AU120" s="56"/>
      <c r="AV120" s="56"/>
      <c r="AW120" s="56"/>
      <c r="AX120" s="56"/>
      <c r="AY120" s="56"/>
      <c r="AZ120" s="56"/>
      <c r="BA120" s="56"/>
      <c r="BB120" s="56"/>
      <c r="BC120" s="56"/>
      <c r="BD120" s="56"/>
      <c r="BE120" s="56"/>
      <c r="BF120" s="56"/>
      <c r="BG120" s="56"/>
      <c r="BH120" s="56"/>
      <c r="BI120" s="56"/>
      <c r="BJ120" s="56"/>
      <c r="BK120" s="56"/>
      <c r="BL120" s="56"/>
      <c r="BM120" s="56"/>
      <c r="BN120" s="56"/>
      <c r="BO120" s="56"/>
      <c r="BP120" s="56"/>
      <c r="BQ120" s="56"/>
      <c r="BR120" s="56"/>
      <c r="BS120" s="56"/>
      <c r="BT120" s="56"/>
      <c r="BU120" s="56"/>
      <c r="BV120" s="56"/>
      <c r="BW120" s="56"/>
      <c r="BX120" s="56"/>
      <c r="BY120" s="56"/>
      <c r="BZ120" s="56"/>
      <c r="CA120" s="56"/>
      <c r="CB120" s="56"/>
      <c r="CC120" s="56"/>
      <c r="CD120" s="56"/>
      <c r="CE120" s="56"/>
      <c r="CF120" s="56"/>
      <c r="CG120" s="56"/>
    </row>
    <row r="121" spans="1:85" s="41" customFormat="1" ht="32.25" x14ac:dyDescent="0.2">
      <c r="A121" s="1" t="s">
        <v>2600</v>
      </c>
      <c r="B121" s="29" t="s">
        <v>295</v>
      </c>
      <c r="C121" s="1" t="s">
        <v>2414</v>
      </c>
      <c r="D121" s="1" t="s">
        <v>2441</v>
      </c>
      <c r="E121" s="1" t="s">
        <v>2426</v>
      </c>
      <c r="F121" s="85" t="s">
        <v>4302</v>
      </c>
      <c r="G121" s="11">
        <v>4500000</v>
      </c>
      <c r="H121" s="11" t="s">
        <v>1507</v>
      </c>
      <c r="I121" s="1"/>
      <c r="J121" s="1"/>
      <c r="K121" s="1"/>
      <c r="L121" s="1"/>
      <c r="M121" s="1"/>
      <c r="N121" s="1" t="s">
        <v>25</v>
      </c>
      <c r="O121" s="1"/>
      <c r="P121" s="1" t="s">
        <v>2440</v>
      </c>
      <c r="Q121" s="29"/>
      <c r="R121" s="29"/>
      <c r="S121" s="29"/>
      <c r="T121" s="29"/>
      <c r="U121" s="29"/>
      <c r="V121" s="29"/>
      <c r="W121" s="40"/>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row>
    <row r="122" spans="1:85" s="41" customFormat="1" ht="29.25" x14ac:dyDescent="0.2">
      <c r="A122" s="140" t="s">
        <v>2645</v>
      </c>
      <c r="B122" s="120" t="s">
        <v>295</v>
      </c>
      <c r="C122" s="140" t="s">
        <v>2442</v>
      </c>
      <c r="D122" s="140"/>
      <c r="E122" s="140"/>
      <c r="F122" s="271" t="s">
        <v>2736</v>
      </c>
      <c r="G122" s="143"/>
      <c r="H122" s="143" t="s">
        <v>2703</v>
      </c>
      <c r="I122" s="140"/>
      <c r="J122" s="140"/>
      <c r="K122" s="140"/>
      <c r="L122" s="140"/>
      <c r="M122" s="140"/>
      <c r="N122" s="140"/>
      <c r="O122" s="140"/>
      <c r="P122" s="140"/>
      <c r="Q122" s="29"/>
      <c r="R122" s="29"/>
      <c r="S122" s="29"/>
      <c r="T122" s="29"/>
      <c r="U122" s="29"/>
      <c r="V122" s="29"/>
      <c r="W122" s="40"/>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row>
    <row r="123" spans="1:85" s="41" customFormat="1" ht="29.25" x14ac:dyDescent="0.2">
      <c r="A123" s="1" t="s">
        <v>2601</v>
      </c>
      <c r="B123" s="29" t="s">
        <v>295</v>
      </c>
      <c r="C123" s="1" t="s">
        <v>2442</v>
      </c>
      <c r="D123" s="1" t="s">
        <v>2443</v>
      </c>
      <c r="E123" s="1" t="s">
        <v>2444</v>
      </c>
      <c r="F123" s="85" t="s">
        <v>2445</v>
      </c>
      <c r="G123" s="11">
        <v>4870000</v>
      </c>
      <c r="H123" s="11" t="s">
        <v>2446</v>
      </c>
      <c r="I123" s="1"/>
      <c r="J123" s="1"/>
      <c r="K123" s="1"/>
      <c r="L123" s="1"/>
      <c r="M123" s="1"/>
      <c r="N123" s="1" t="s">
        <v>2189</v>
      </c>
      <c r="O123" s="1"/>
      <c r="P123" s="1" t="s">
        <v>72</v>
      </c>
      <c r="Q123" s="29"/>
      <c r="R123" s="29"/>
      <c r="S123" s="29"/>
      <c r="T123" s="29"/>
      <c r="U123" s="29"/>
      <c r="V123" s="29"/>
      <c r="W123" s="40"/>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row>
    <row r="124" spans="1:85" s="48" customFormat="1" ht="42.75" x14ac:dyDescent="0.2">
      <c r="A124" s="1" t="s">
        <v>2602</v>
      </c>
      <c r="B124" s="29" t="s">
        <v>295</v>
      </c>
      <c r="C124" s="1" t="s">
        <v>2447</v>
      </c>
      <c r="D124" s="1" t="s">
        <v>2448</v>
      </c>
      <c r="E124" s="1" t="s">
        <v>2449</v>
      </c>
      <c r="F124" s="85" t="s">
        <v>2450</v>
      </c>
      <c r="G124" s="11">
        <v>1960000</v>
      </c>
      <c r="H124" s="11" t="s">
        <v>1355</v>
      </c>
      <c r="I124" s="1"/>
      <c r="J124" s="1"/>
      <c r="K124" s="1"/>
      <c r="L124" s="1"/>
      <c r="M124" s="1"/>
      <c r="N124" s="1" t="s">
        <v>236</v>
      </c>
      <c r="O124" s="1"/>
      <c r="P124" s="1" t="s">
        <v>237</v>
      </c>
      <c r="Q124" s="43"/>
      <c r="R124" s="43"/>
      <c r="S124" s="43"/>
      <c r="T124" s="43"/>
      <c r="U124" s="43"/>
      <c r="V124" s="43"/>
      <c r="W124" s="66"/>
      <c r="X124" s="56"/>
      <c r="Y124" s="56"/>
      <c r="Z124" s="56"/>
      <c r="AA124" s="56"/>
      <c r="AB124" s="56"/>
      <c r="AC124" s="56"/>
      <c r="AD124" s="56"/>
      <c r="AE124" s="56"/>
      <c r="AF124" s="56"/>
      <c r="AG124" s="56"/>
      <c r="AH124" s="56"/>
      <c r="AI124" s="56"/>
      <c r="AJ124" s="56"/>
      <c r="AK124" s="56"/>
      <c r="AL124" s="56"/>
      <c r="AM124" s="56"/>
      <c r="AN124" s="56"/>
      <c r="AO124" s="56"/>
      <c r="AP124" s="56"/>
      <c r="AQ124" s="56"/>
      <c r="AR124" s="56"/>
      <c r="AS124" s="56"/>
      <c r="AT124" s="56"/>
      <c r="AU124" s="56"/>
      <c r="AV124" s="56"/>
      <c r="AW124" s="56"/>
      <c r="AX124" s="56"/>
      <c r="AY124" s="56"/>
      <c r="AZ124" s="56"/>
      <c r="BA124" s="56"/>
      <c r="BB124" s="56"/>
      <c r="BC124" s="56"/>
      <c r="BD124" s="56"/>
      <c r="BE124" s="56"/>
      <c r="BF124" s="56"/>
      <c r="BG124" s="56"/>
      <c r="BH124" s="56"/>
      <c r="BI124" s="56"/>
      <c r="BJ124" s="56"/>
      <c r="BK124" s="56"/>
      <c r="BL124" s="56"/>
      <c r="BM124" s="56"/>
      <c r="BN124" s="56"/>
      <c r="BO124" s="56"/>
      <c r="BP124" s="56"/>
      <c r="BQ124" s="56"/>
      <c r="BR124" s="56"/>
      <c r="BS124" s="56"/>
      <c r="BT124" s="56"/>
      <c r="BU124" s="56"/>
      <c r="BV124" s="56"/>
      <c r="BW124" s="56"/>
      <c r="BX124" s="56"/>
      <c r="BY124" s="56"/>
      <c r="BZ124" s="56"/>
      <c r="CA124" s="56"/>
      <c r="CB124" s="56"/>
      <c r="CC124" s="56"/>
      <c r="CD124" s="56"/>
      <c r="CE124" s="56"/>
      <c r="CF124" s="56"/>
      <c r="CG124" s="56"/>
    </row>
    <row r="125" spans="1:85" s="41" customFormat="1" ht="42.75" x14ac:dyDescent="0.2">
      <c r="A125" s="1" t="s">
        <v>2603</v>
      </c>
      <c r="B125" s="29" t="s">
        <v>295</v>
      </c>
      <c r="C125" s="1" t="s">
        <v>2444</v>
      </c>
      <c r="D125" s="1" t="s">
        <v>2451</v>
      </c>
      <c r="E125" s="1" t="s">
        <v>2452</v>
      </c>
      <c r="F125" s="85" t="s">
        <v>2453</v>
      </c>
      <c r="G125" s="11">
        <v>2110000</v>
      </c>
      <c r="H125" s="11" t="s">
        <v>64</v>
      </c>
      <c r="I125" s="1"/>
      <c r="J125" s="1"/>
      <c r="K125" s="1"/>
      <c r="L125" s="1"/>
      <c r="M125" s="1"/>
      <c r="N125" s="1" t="s">
        <v>1057</v>
      </c>
      <c r="O125" s="1"/>
      <c r="P125" s="1" t="s">
        <v>2136</v>
      </c>
      <c r="Q125" s="29"/>
      <c r="R125" s="29"/>
      <c r="S125" s="29"/>
      <c r="T125" s="29"/>
      <c r="U125" s="29"/>
      <c r="V125" s="29"/>
      <c r="W125" s="40"/>
      <c r="X125" s="56"/>
      <c r="Y125" s="56"/>
      <c r="Z125" s="56"/>
      <c r="AA125" s="56"/>
      <c r="AB125" s="56"/>
      <c r="AC125" s="56"/>
      <c r="AD125" s="56"/>
      <c r="AE125" s="56"/>
      <c r="AF125" s="56"/>
      <c r="AG125" s="56"/>
      <c r="AH125" s="56"/>
      <c r="AI125" s="56"/>
      <c r="AJ125" s="56"/>
      <c r="AK125" s="56"/>
      <c r="AL125" s="56"/>
      <c r="AM125" s="56"/>
      <c r="AN125" s="56"/>
      <c r="AO125" s="56"/>
      <c r="AP125" s="56"/>
      <c r="AQ125" s="56"/>
      <c r="AR125" s="56"/>
      <c r="AS125" s="56"/>
      <c r="AT125" s="56"/>
      <c r="AU125" s="56"/>
      <c r="AV125" s="56"/>
      <c r="AW125" s="56"/>
      <c r="AX125" s="56"/>
      <c r="AY125" s="56"/>
      <c r="AZ125" s="56"/>
      <c r="BA125" s="56"/>
      <c r="BB125" s="56"/>
      <c r="BC125" s="56"/>
      <c r="BD125" s="56"/>
      <c r="BE125" s="56"/>
      <c r="BF125" s="56"/>
      <c r="BG125" s="56"/>
      <c r="BH125" s="56"/>
      <c r="BI125" s="56"/>
      <c r="BJ125" s="56"/>
      <c r="BK125" s="56"/>
      <c r="BL125" s="56"/>
      <c r="BM125" s="56"/>
      <c r="BN125" s="56"/>
      <c r="BO125" s="56"/>
      <c r="BP125" s="56"/>
      <c r="BQ125" s="56"/>
      <c r="BR125" s="56"/>
      <c r="BS125" s="56"/>
      <c r="BT125" s="56"/>
      <c r="BU125" s="56"/>
      <c r="BV125" s="56"/>
      <c r="BW125" s="56"/>
      <c r="BX125" s="56"/>
      <c r="BY125" s="56"/>
      <c r="BZ125" s="56"/>
      <c r="CA125" s="56"/>
      <c r="CB125" s="56"/>
      <c r="CC125" s="56"/>
      <c r="CD125" s="56"/>
      <c r="CE125" s="56"/>
      <c r="CF125" s="56"/>
      <c r="CG125" s="56"/>
    </row>
    <row r="126" spans="1:85" s="41" customFormat="1" ht="29.25" x14ac:dyDescent="0.2">
      <c r="A126" s="140" t="s">
        <v>2646</v>
      </c>
      <c r="B126" s="120" t="s">
        <v>295</v>
      </c>
      <c r="C126" s="140" t="s">
        <v>2444</v>
      </c>
      <c r="D126" s="140"/>
      <c r="E126" s="140"/>
      <c r="F126" s="271" t="s">
        <v>2737</v>
      </c>
      <c r="G126" s="143"/>
      <c r="H126" s="143" t="s">
        <v>2703</v>
      </c>
      <c r="I126" s="140"/>
      <c r="J126" s="140"/>
      <c r="K126" s="140"/>
      <c r="L126" s="140"/>
      <c r="M126" s="140"/>
      <c r="N126" s="140"/>
      <c r="O126" s="140"/>
      <c r="P126" s="140"/>
      <c r="Q126" s="120"/>
      <c r="R126" s="120"/>
      <c r="S126" s="120"/>
      <c r="T126" s="120"/>
      <c r="U126" s="29"/>
      <c r="V126" s="29"/>
      <c r="W126" s="40"/>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row>
    <row r="127" spans="1:85" s="41" customFormat="1" ht="29.25" x14ac:dyDescent="0.2">
      <c r="A127" s="140" t="s">
        <v>2647</v>
      </c>
      <c r="B127" s="120" t="s">
        <v>295</v>
      </c>
      <c r="C127" s="140" t="s">
        <v>2444</v>
      </c>
      <c r="D127" s="140"/>
      <c r="E127" s="140"/>
      <c r="F127" s="271" t="s">
        <v>2474</v>
      </c>
      <c r="G127" s="143"/>
      <c r="H127" s="143" t="s">
        <v>2703</v>
      </c>
      <c r="I127" s="140"/>
      <c r="J127" s="140"/>
      <c r="K127" s="140"/>
      <c r="L127" s="140"/>
      <c r="M127" s="140"/>
      <c r="N127" s="140"/>
      <c r="O127" s="140"/>
      <c r="P127" s="140"/>
      <c r="Q127" s="120"/>
      <c r="R127" s="120"/>
      <c r="S127" s="120"/>
      <c r="T127" s="120"/>
      <c r="U127" s="29"/>
      <c r="V127" s="29"/>
      <c r="W127" s="40"/>
      <c r="X127" s="56"/>
      <c r="Y127" s="56"/>
      <c r="Z127" s="56"/>
      <c r="AA127" s="56"/>
      <c r="AB127" s="56"/>
      <c r="AC127" s="56"/>
      <c r="AD127" s="56"/>
      <c r="AE127" s="56"/>
      <c r="AF127" s="56"/>
      <c r="AG127" s="56"/>
      <c r="AH127" s="56"/>
      <c r="AI127" s="56"/>
      <c r="AJ127" s="56"/>
      <c r="AK127" s="56"/>
      <c r="AL127" s="56"/>
      <c r="AM127" s="56"/>
      <c r="AN127" s="56"/>
      <c r="AO127" s="56"/>
      <c r="AP127" s="56"/>
      <c r="AQ127" s="56"/>
      <c r="AR127" s="56"/>
      <c r="AS127" s="56"/>
      <c r="AT127" s="56"/>
      <c r="AU127" s="56"/>
      <c r="AV127" s="56"/>
      <c r="AW127" s="56"/>
      <c r="AX127" s="56"/>
      <c r="AY127" s="56"/>
      <c r="AZ127" s="56"/>
      <c r="BA127" s="56"/>
      <c r="BB127" s="56"/>
      <c r="BC127" s="56"/>
      <c r="BD127" s="56"/>
      <c r="BE127" s="56"/>
      <c r="BF127" s="56"/>
      <c r="BG127" s="56"/>
      <c r="BH127" s="56"/>
      <c r="BI127" s="56"/>
      <c r="BJ127" s="56"/>
      <c r="BK127" s="56"/>
      <c r="BL127" s="56"/>
      <c r="BM127" s="56"/>
      <c r="BN127" s="56"/>
      <c r="BO127" s="56"/>
      <c r="BP127" s="56"/>
      <c r="BQ127" s="56"/>
      <c r="BR127" s="56"/>
      <c r="BS127" s="56"/>
      <c r="BT127" s="56"/>
      <c r="BU127" s="56"/>
      <c r="BV127" s="56"/>
      <c r="BW127" s="56"/>
      <c r="BX127" s="56"/>
      <c r="BY127" s="56"/>
      <c r="BZ127" s="56"/>
      <c r="CA127" s="56"/>
      <c r="CB127" s="56"/>
      <c r="CC127" s="56"/>
      <c r="CD127" s="56"/>
      <c r="CE127" s="56"/>
      <c r="CF127" s="56"/>
      <c r="CG127" s="56"/>
    </row>
    <row r="128" spans="1:85" s="41" customFormat="1" ht="29.25" x14ac:dyDescent="0.2">
      <c r="A128" s="1" t="s">
        <v>2604</v>
      </c>
      <c r="B128" s="29" t="s">
        <v>295</v>
      </c>
      <c r="C128" s="1" t="s">
        <v>2454</v>
      </c>
      <c r="D128" s="1" t="s">
        <v>2455</v>
      </c>
      <c r="E128" s="1" t="s">
        <v>2456</v>
      </c>
      <c r="F128" s="85" t="s">
        <v>2457</v>
      </c>
      <c r="G128" s="11">
        <v>350000</v>
      </c>
      <c r="H128" s="11" t="s">
        <v>2458</v>
      </c>
      <c r="I128" s="1"/>
      <c r="J128" s="1"/>
      <c r="K128" s="1"/>
      <c r="L128" s="1"/>
      <c r="M128" s="1"/>
      <c r="N128" s="1" t="s">
        <v>166</v>
      </c>
      <c r="O128" s="1"/>
      <c r="P128" s="1" t="s">
        <v>2459</v>
      </c>
      <c r="Q128" s="29"/>
      <c r="R128" s="29"/>
      <c r="S128" s="29"/>
      <c r="T128" s="29"/>
      <c r="U128" s="29"/>
      <c r="V128" s="29"/>
      <c r="W128" s="40"/>
      <c r="X128" s="56"/>
      <c r="Y128" s="56"/>
      <c r="Z128" s="56"/>
      <c r="AA128" s="56"/>
      <c r="AB128" s="56"/>
      <c r="AC128" s="56"/>
      <c r="AD128" s="56"/>
      <c r="AE128" s="56"/>
      <c r="AF128" s="56"/>
      <c r="AG128" s="56"/>
      <c r="AH128" s="56"/>
      <c r="AI128" s="56"/>
      <c r="AJ128" s="56"/>
      <c r="AK128" s="56"/>
      <c r="AL128" s="56"/>
      <c r="AM128" s="56"/>
      <c r="AN128" s="56"/>
      <c r="AO128" s="56"/>
      <c r="AP128" s="56"/>
      <c r="AQ128" s="56"/>
      <c r="AR128" s="56"/>
      <c r="AS128" s="56"/>
      <c r="AT128" s="56"/>
      <c r="AU128" s="56"/>
      <c r="AV128" s="56"/>
      <c r="AW128" s="56"/>
      <c r="AX128" s="56"/>
      <c r="AY128" s="56"/>
      <c r="AZ128" s="56"/>
      <c r="BA128" s="56"/>
      <c r="BB128" s="56"/>
      <c r="BC128" s="56"/>
      <c r="BD128" s="56"/>
      <c r="BE128" s="56"/>
      <c r="BF128" s="56"/>
      <c r="BG128" s="56"/>
      <c r="BH128" s="56"/>
      <c r="BI128" s="56"/>
      <c r="BJ128" s="56"/>
      <c r="BK128" s="56"/>
      <c r="BL128" s="56"/>
      <c r="BM128" s="56"/>
      <c r="BN128" s="56"/>
      <c r="BO128" s="56"/>
      <c r="BP128" s="56"/>
      <c r="BQ128" s="56"/>
      <c r="BR128" s="56"/>
      <c r="BS128" s="56"/>
      <c r="BT128" s="56"/>
      <c r="BU128" s="56"/>
      <c r="BV128" s="56"/>
      <c r="BW128" s="56"/>
      <c r="BX128" s="56"/>
      <c r="BY128" s="56"/>
      <c r="BZ128" s="56"/>
      <c r="CA128" s="56"/>
      <c r="CB128" s="56"/>
      <c r="CC128" s="56"/>
      <c r="CD128" s="56"/>
      <c r="CE128" s="56"/>
      <c r="CF128" s="56"/>
      <c r="CG128" s="56"/>
    </row>
    <row r="129" spans="1:85" s="41" customFormat="1" ht="42.75" x14ac:dyDescent="0.2">
      <c r="A129" s="140" t="s">
        <v>2648</v>
      </c>
      <c r="B129" s="120" t="s">
        <v>295</v>
      </c>
      <c r="C129" s="140" t="s">
        <v>2454</v>
      </c>
      <c r="D129" s="140"/>
      <c r="E129" s="140"/>
      <c r="F129" s="271" t="s">
        <v>2486</v>
      </c>
      <c r="G129" s="143"/>
      <c r="H129" s="143" t="s">
        <v>2703</v>
      </c>
      <c r="I129" s="140"/>
      <c r="J129" s="140"/>
      <c r="K129" s="140"/>
      <c r="L129" s="140"/>
      <c r="M129" s="140"/>
      <c r="N129" s="140"/>
      <c r="O129" s="140"/>
      <c r="P129" s="140"/>
      <c r="Q129" s="29"/>
      <c r="R129" s="29"/>
      <c r="S129" s="29"/>
      <c r="T129" s="29"/>
      <c r="U129" s="29"/>
      <c r="V129" s="29"/>
      <c r="W129" s="40"/>
      <c r="X129" s="56"/>
      <c r="Y129" s="56"/>
      <c r="Z129" s="56"/>
      <c r="AA129" s="56"/>
      <c r="AB129" s="56"/>
      <c r="AC129" s="56"/>
      <c r="AD129" s="56"/>
      <c r="AE129" s="56"/>
      <c r="AF129" s="56"/>
      <c r="AG129" s="56"/>
      <c r="AH129" s="56"/>
      <c r="AI129" s="56"/>
      <c r="AJ129" s="56"/>
      <c r="AK129" s="56"/>
      <c r="AL129" s="56"/>
      <c r="AM129" s="56"/>
      <c r="AN129" s="56"/>
      <c r="AO129" s="56"/>
      <c r="AP129" s="56"/>
      <c r="AQ129" s="56"/>
      <c r="AR129" s="56"/>
      <c r="AS129" s="56"/>
      <c r="AT129" s="56"/>
      <c r="AU129" s="56"/>
      <c r="AV129" s="56"/>
      <c r="AW129" s="56"/>
      <c r="AX129" s="56"/>
      <c r="AY129" s="56"/>
      <c r="AZ129" s="56"/>
      <c r="BA129" s="56"/>
      <c r="BB129" s="56"/>
      <c r="BC129" s="56"/>
      <c r="BD129" s="56"/>
      <c r="BE129" s="56"/>
      <c r="BF129" s="56"/>
      <c r="BG129" s="56"/>
      <c r="BH129" s="56"/>
      <c r="BI129" s="56"/>
      <c r="BJ129" s="56"/>
      <c r="BK129" s="56"/>
      <c r="BL129" s="56"/>
      <c r="BM129" s="56"/>
      <c r="BN129" s="56"/>
      <c r="BO129" s="56"/>
      <c r="BP129" s="56"/>
      <c r="BQ129" s="56"/>
      <c r="BR129" s="56"/>
      <c r="BS129" s="56"/>
      <c r="BT129" s="56"/>
      <c r="BU129" s="56"/>
      <c r="BV129" s="56"/>
      <c r="BW129" s="56"/>
      <c r="BX129" s="56"/>
      <c r="BY129" s="56"/>
      <c r="BZ129" s="56"/>
      <c r="CA129" s="56"/>
      <c r="CB129" s="56"/>
      <c r="CC129" s="56"/>
      <c r="CD129" s="56"/>
      <c r="CE129" s="56"/>
      <c r="CF129" s="56"/>
      <c r="CG129" s="56"/>
    </row>
    <row r="130" spans="1:85" s="41" customFormat="1" ht="42.75" x14ac:dyDescent="0.2">
      <c r="A130" s="1" t="s">
        <v>2605</v>
      </c>
      <c r="B130" s="29" t="s">
        <v>295</v>
      </c>
      <c r="C130" s="1" t="s">
        <v>2454</v>
      </c>
      <c r="D130" s="1" t="s">
        <v>2460</v>
      </c>
      <c r="E130" s="1" t="s">
        <v>2456</v>
      </c>
      <c r="F130" s="85" t="s">
        <v>2461</v>
      </c>
      <c r="G130" s="11">
        <v>1626000</v>
      </c>
      <c r="H130" s="11" t="s">
        <v>2462</v>
      </c>
      <c r="I130" s="1"/>
      <c r="J130" s="1"/>
      <c r="K130" s="1"/>
      <c r="L130" s="1"/>
      <c r="M130" s="1"/>
      <c r="N130" s="1" t="s">
        <v>2463</v>
      </c>
      <c r="O130" s="1"/>
      <c r="P130" s="1" t="s">
        <v>2136</v>
      </c>
      <c r="Q130" s="29"/>
      <c r="R130" s="29"/>
      <c r="S130" s="29"/>
      <c r="T130" s="29"/>
      <c r="U130" s="29"/>
      <c r="V130" s="29"/>
      <c r="W130" s="40"/>
      <c r="X130" s="56"/>
      <c r="Y130" s="56"/>
      <c r="Z130" s="56"/>
      <c r="AA130" s="56"/>
      <c r="AB130" s="56"/>
      <c r="AC130" s="56"/>
      <c r="AD130" s="56"/>
      <c r="AE130" s="56"/>
      <c r="AF130" s="56"/>
      <c r="AG130" s="56"/>
      <c r="AH130" s="56"/>
      <c r="AI130" s="56"/>
      <c r="AJ130" s="56"/>
      <c r="AK130" s="56"/>
      <c r="AL130" s="56"/>
      <c r="AM130" s="56"/>
      <c r="AN130" s="56"/>
      <c r="AO130" s="56"/>
      <c r="AP130" s="56"/>
      <c r="AQ130" s="56"/>
      <c r="AR130" s="56"/>
      <c r="AS130" s="56"/>
      <c r="AT130" s="56"/>
      <c r="AU130" s="56"/>
      <c r="AV130" s="56"/>
      <c r="AW130" s="56"/>
      <c r="AX130" s="56"/>
      <c r="AY130" s="56"/>
      <c r="AZ130" s="56"/>
      <c r="BA130" s="56"/>
      <c r="BB130" s="56"/>
      <c r="BC130" s="56"/>
      <c r="BD130" s="56"/>
      <c r="BE130" s="56"/>
      <c r="BF130" s="56"/>
      <c r="BG130" s="56"/>
      <c r="BH130" s="56"/>
      <c r="BI130" s="56"/>
      <c r="BJ130" s="56"/>
      <c r="BK130" s="56"/>
      <c r="BL130" s="56"/>
      <c r="BM130" s="56"/>
      <c r="BN130" s="56"/>
      <c r="BO130" s="56"/>
      <c r="BP130" s="56"/>
      <c r="BQ130" s="56"/>
      <c r="BR130" s="56"/>
      <c r="BS130" s="56"/>
      <c r="BT130" s="56"/>
      <c r="BU130" s="56"/>
      <c r="BV130" s="56"/>
      <c r="BW130" s="56"/>
      <c r="BX130" s="56"/>
      <c r="BY130" s="56"/>
      <c r="BZ130" s="56"/>
      <c r="CA130" s="56"/>
      <c r="CB130" s="56"/>
      <c r="CC130" s="56"/>
      <c r="CD130" s="56"/>
      <c r="CE130" s="56"/>
      <c r="CF130" s="56"/>
      <c r="CG130" s="56"/>
    </row>
    <row r="131" spans="1:85" s="41" customFormat="1" ht="29.25" x14ac:dyDescent="0.2">
      <c r="A131" s="1" t="s">
        <v>2606</v>
      </c>
      <c r="B131" s="29" t="s">
        <v>295</v>
      </c>
      <c r="C131" s="1" t="s">
        <v>2452</v>
      </c>
      <c r="D131" s="1" t="s">
        <v>2464</v>
      </c>
      <c r="E131" s="1" t="s">
        <v>2465</v>
      </c>
      <c r="F131" s="85" t="s">
        <v>2466</v>
      </c>
      <c r="G131" s="11">
        <v>598900</v>
      </c>
      <c r="H131" s="11" t="s">
        <v>2467</v>
      </c>
      <c r="I131" s="1"/>
      <c r="J131" s="1"/>
      <c r="K131" s="1"/>
      <c r="L131" s="1"/>
      <c r="M131" s="1"/>
      <c r="N131" s="1" t="s">
        <v>94</v>
      </c>
      <c r="O131" s="1"/>
      <c r="P131" s="1" t="s">
        <v>95</v>
      </c>
      <c r="Q131" s="29"/>
      <c r="R131" s="29"/>
      <c r="S131" s="29"/>
      <c r="T131" s="29"/>
      <c r="U131" s="29"/>
      <c r="V131" s="29"/>
      <c r="W131" s="40"/>
      <c r="X131" s="56"/>
      <c r="Y131" s="56"/>
      <c r="Z131" s="56"/>
      <c r="AA131" s="56"/>
      <c r="AB131" s="56"/>
      <c r="AC131" s="56"/>
      <c r="AD131" s="56"/>
      <c r="AE131" s="56"/>
      <c r="AF131" s="56"/>
      <c r="AG131" s="56"/>
      <c r="AH131" s="56"/>
      <c r="AI131" s="56"/>
      <c r="AJ131" s="56"/>
      <c r="AK131" s="56"/>
      <c r="AL131" s="56"/>
      <c r="AM131" s="56"/>
      <c r="AN131" s="56"/>
      <c r="AO131" s="56"/>
      <c r="AP131" s="56"/>
      <c r="AQ131" s="56"/>
      <c r="AR131" s="56"/>
      <c r="AS131" s="56"/>
      <c r="AT131" s="56"/>
      <c r="AU131" s="56"/>
      <c r="AV131" s="56"/>
      <c r="AW131" s="56"/>
      <c r="AX131" s="56"/>
      <c r="AY131" s="56"/>
      <c r="AZ131" s="56"/>
      <c r="BA131" s="56"/>
      <c r="BB131" s="56"/>
      <c r="BC131" s="56"/>
      <c r="BD131" s="56"/>
      <c r="BE131" s="56"/>
      <c r="BF131" s="56"/>
      <c r="BG131" s="56"/>
      <c r="BH131" s="56"/>
      <c r="BI131" s="56"/>
      <c r="BJ131" s="56"/>
      <c r="BK131" s="56"/>
      <c r="BL131" s="56"/>
      <c r="BM131" s="56"/>
      <c r="BN131" s="56"/>
      <c r="BO131" s="56"/>
      <c r="BP131" s="56"/>
      <c r="BQ131" s="56"/>
      <c r="BR131" s="56"/>
      <c r="BS131" s="56"/>
      <c r="BT131" s="56"/>
      <c r="BU131" s="56"/>
      <c r="BV131" s="56"/>
      <c r="BW131" s="56"/>
      <c r="BX131" s="56"/>
      <c r="BY131" s="56"/>
      <c r="BZ131" s="56"/>
      <c r="CA131" s="56"/>
      <c r="CB131" s="56"/>
      <c r="CC131" s="56"/>
      <c r="CD131" s="56"/>
      <c r="CE131" s="56"/>
      <c r="CF131" s="56"/>
      <c r="CG131" s="56"/>
    </row>
    <row r="132" spans="1:85" s="41" customFormat="1" ht="29.25" x14ac:dyDescent="0.2">
      <c r="A132" s="1" t="s">
        <v>2607</v>
      </c>
      <c r="B132" s="29" t="s">
        <v>295</v>
      </c>
      <c r="C132" s="1" t="s">
        <v>2468</v>
      </c>
      <c r="D132" s="1" t="s">
        <v>2469</v>
      </c>
      <c r="E132" s="1" t="s">
        <v>2470</v>
      </c>
      <c r="F132" s="85" t="s">
        <v>2471</v>
      </c>
      <c r="G132" s="11">
        <v>3000000</v>
      </c>
      <c r="H132" s="11" t="s">
        <v>2472</v>
      </c>
      <c r="I132" s="1"/>
      <c r="J132" s="1"/>
      <c r="K132" s="1"/>
      <c r="L132" s="1"/>
      <c r="M132" s="1"/>
      <c r="N132" s="1" t="s">
        <v>402</v>
      </c>
      <c r="O132" s="1"/>
      <c r="P132" s="1" t="s">
        <v>2136</v>
      </c>
      <c r="Q132" s="29"/>
      <c r="R132" s="29"/>
      <c r="S132" s="29"/>
      <c r="T132" s="29"/>
      <c r="U132" s="29"/>
      <c r="V132" s="29"/>
      <c r="W132" s="40"/>
      <c r="X132" s="56"/>
      <c r="Y132" s="56"/>
      <c r="Z132" s="56"/>
      <c r="AA132" s="56"/>
      <c r="AB132" s="56"/>
      <c r="AC132" s="56"/>
      <c r="AD132" s="56"/>
      <c r="AE132" s="56"/>
      <c r="AF132" s="56"/>
      <c r="AG132" s="56"/>
      <c r="AH132" s="56"/>
      <c r="AI132" s="56"/>
      <c r="AJ132" s="56"/>
      <c r="AK132" s="56"/>
      <c r="AL132" s="56"/>
      <c r="AM132" s="56"/>
      <c r="AN132" s="56"/>
      <c r="AO132" s="56"/>
      <c r="AP132" s="56"/>
      <c r="AQ132" s="56"/>
      <c r="AR132" s="56"/>
      <c r="AS132" s="56"/>
      <c r="AT132" s="56"/>
      <c r="AU132" s="56"/>
      <c r="AV132" s="56"/>
      <c r="AW132" s="56"/>
      <c r="AX132" s="56"/>
      <c r="AY132" s="56"/>
      <c r="AZ132" s="56"/>
      <c r="BA132" s="56"/>
      <c r="BB132" s="56"/>
      <c r="BC132" s="56"/>
      <c r="BD132" s="56"/>
      <c r="BE132" s="56"/>
      <c r="BF132" s="56"/>
      <c r="BG132" s="56"/>
      <c r="BH132" s="56"/>
      <c r="BI132" s="56"/>
      <c r="BJ132" s="56"/>
      <c r="BK132" s="56"/>
      <c r="BL132" s="56"/>
      <c r="BM132" s="56"/>
      <c r="BN132" s="56"/>
      <c r="BO132" s="56"/>
      <c r="BP132" s="56"/>
      <c r="BQ132" s="56"/>
      <c r="BR132" s="56"/>
      <c r="BS132" s="56"/>
      <c r="BT132" s="56"/>
      <c r="BU132" s="56"/>
      <c r="BV132" s="56"/>
      <c r="BW132" s="56"/>
      <c r="BX132" s="56"/>
      <c r="BY132" s="56"/>
      <c r="BZ132" s="56"/>
      <c r="CA132" s="56"/>
      <c r="CB132" s="56"/>
      <c r="CC132" s="56"/>
      <c r="CD132" s="56"/>
      <c r="CE132" s="56"/>
      <c r="CF132" s="56"/>
      <c r="CG132" s="56"/>
    </row>
    <row r="133" spans="1:85" s="41" customFormat="1" ht="29.25" x14ac:dyDescent="0.2">
      <c r="A133" s="1" t="s">
        <v>2608</v>
      </c>
      <c r="B133" s="29" t="s">
        <v>295</v>
      </c>
      <c r="C133" s="1" t="s">
        <v>2468</v>
      </c>
      <c r="D133" s="1" t="s">
        <v>2473</v>
      </c>
      <c r="E133" s="1" t="s">
        <v>2470</v>
      </c>
      <c r="F133" s="85" t="s">
        <v>2474</v>
      </c>
      <c r="G133" s="11">
        <v>800000</v>
      </c>
      <c r="H133" s="11" t="s">
        <v>2475</v>
      </c>
      <c r="I133" s="1"/>
      <c r="J133" s="1"/>
      <c r="K133" s="1"/>
      <c r="L133" s="1"/>
      <c r="M133" s="1"/>
      <c r="N133" s="1" t="s">
        <v>25</v>
      </c>
      <c r="O133" s="1"/>
      <c r="P133" s="1" t="s">
        <v>2112</v>
      </c>
      <c r="Q133" s="29"/>
      <c r="R133" s="29"/>
      <c r="S133" s="29"/>
      <c r="T133" s="29"/>
      <c r="U133" s="29"/>
      <c r="V133" s="29"/>
      <c r="W133" s="40"/>
      <c r="X133" s="56"/>
      <c r="Y133" s="56"/>
      <c r="Z133" s="56"/>
      <c r="AA133" s="56"/>
      <c r="AB133" s="56"/>
      <c r="AC133" s="56"/>
      <c r="AD133" s="56"/>
      <c r="AE133" s="56"/>
      <c r="AF133" s="56"/>
      <c r="AG133" s="56"/>
      <c r="AH133" s="56"/>
      <c r="AI133" s="56"/>
      <c r="AJ133" s="56"/>
      <c r="AK133" s="56"/>
      <c r="AL133" s="56"/>
      <c r="AM133" s="56"/>
      <c r="AN133" s="56"/>
      <c r="AO133" s="56"/>
      <c r="AP133" s="56"/>
      <c r="AQ133" s="56"/>
      <c r="AR133" s="56"/>
      <c r="AS133" s="56"/>
      <c r="AT133" s="56"/>
      <c r="AU133" s="56"/>
      <c r="AV133" s="56"/>
      <c r="AW133" s="56"/>
      <c r="AX133" s="56"/>
      <c r="AY133" s="56"/>
      <c r="AZ133" s="56"/>
      <c r="BA133" s="56"/>
      <c r="BB133" s="56"/>
      <c r="BC133" s="56"/>
      <c r="BD133" s="56"/>
      <c r="BE133" s="56"/>
      <c r="BF133" s="56"/>
      <c r="BG133" s="56"/>
      <c r="BH133" s="56"/>
      <c r="BI133" s="56"/>
      <c r="BJ133" s="56"/>
      <c r="BK133" s="56"/>
      <c r="BL133" s="56"/>
      <c r="BM133" s="56"/>
      <c r="BN133" s="56"/>
      <c r="BO133" s="56"/>
      <c r="BP133" s="56"/>
      <c r="BQ133" s="56"/>
      <c r="BR133" s="56"/>
      <c r="BS133" s="56"/>
      <c r="BT133" s="56"/>
      <c r="BU133" s="56"/>
      <c r="BV133" s="56"/>
      <c r="BW133" s="56"/>
      <c r="BX133" s="56"/>
      <c r="BY133" s="56"/>
      <c r="BZ133" s="56"/>
      <c r="CA133" s="56"/>
      <c r="CB133" s="56"/>
      <c r="CC133" s="56"/>
      <c r="CD133" s="56"/>
      <c r="CE133" s="56"/>
      <c r="CF133" s="56"/>
      <c r="CG133" s="56"/>
    </row>
    <row r="134" spans="1:85" s="41" customFormat="1" ht="29.25" x14ac:dyDescent="0.2">
      <c r="A134" s="1" t="s">
        <v>2609</v>
      </c>
      <c r="B134" s="29" t="s">
        <v>295</v>
      </c>
      <c r="C134" s="1" t="s">
        <v>2468</v>
      </c>
      <c r="D134" s="1" t="s">
        <v>2476</v>
      </c>
      <c r="E134" s="1" t="s">
        <v>2470</v>
      </c>
      <c r="F134" s="85" t="s">
        <v>2477</v>
      </c>
      <c r="G134" s="11">
        <v>898000</v>
      </c>
      <c r="H134" s="11" t="s">
        <v>2421</v>
      </c>
      <c r="I134" s="1"/>
      <c r="J134" s="1"/>
      <c r="K134" s="1"/>
      <c r="L134" s="1"/>
      <c r="M134" s="1"/>
      <c r="N134" s="1" t="s">
        <v>236</v>
      </c>
      <c r="O134" s="1"/>
      <c r="P134" s="1" t="s">
        <v>2478</v>
      </c>
      <c r="Q134" s="29"/>
      <c r="R134" s="29"/>
      <c r="S134" s="29"/>
      <c r="T134" s="29"/>
      <c r="U134" s="29"/>
      <c r="V134" s="29"/>
      <c r="W134" s="40"/>
      <c r="X134" s="56"/>
      <c r="Y134" s="56"/>
      <c r="Z134" s="56"/>
      <c r="AA134" s="56"/>
      <c r="AB134" s="56"/>
      <c r="AC134" s="56"/>
      <c r="AD134" s="56"/>
      <c r="AE134" s="56"/>
      <c r="AF134" s="56"/>
      <c r="AG134" s="56"/>
      <c r="AH134" s="56"/>
      <c r="AI134" s="56"/>
      <c r="AJ134" s="56"/>
      <c r="AK134" s="56"/>
      <c r="AL134" s="56"/>
      <c r="AM134" s="56"/>
      <c r="AN134" s="56"/>
      <c r="AO134" s="56"/>
      <c r="AP134" s="56"/>
      <c r="AQ134" s="56"/>
      <c r="AR134" s="56"/>
      <c r="AS134" s="56"/>
      <c r="AT134" s="56"/>
      <c r="AU134" s="56"/>
      <c r="AV134" s="56"/>
      <c r="AW134" s="56"/>
      <c r="AX134" s="56"/>
      <c r="AY134" s="56"/>
      <c r="AZ134" s="56"/>
      <c r="BA134" s="56"/>
      <c r="BB134" s="56"/>
      <c r="BC134" s="56"/>
      <c r="BD134" s="56"/>
      <c r="BE134" s="56"/>
      <c r="BF134" s="56"/>
      <c r="BG134" s="56"/>
      <c r="BH134" s="56"/>
      <c r="BI134" s="56"/>
      <c r="BJ134" s="56"/>
      <c r="BK134" s="56"/>
      <c r="BL134" s="56"/>
      <c r="BM134" s="56"/>
      <c r="BN134" s="56"/>
      <c r="BO134" s="56"/>
      <c r="BP134" s="56"/>
      <c r="BQ134" s="56"/>
      <c r="BR134" s="56"/>
      <c r="BS134" s="56"/>
      <c r="BT134" s="56"/>
      <c r="BU134" s="56"/>
      <c r="BV134" s="56"/>
      <c r="BW134" s="56"/>
      <c r="BX134" s="56"/>
      <c r="BY134" s="56"/>
      <c r="BZ134" s="56"/>
      <c r="CA134" s="56"/>
      <c r="CB134" s="56"/>
      <c r="CC134" s="56"/>
      <c r="CD134" s="56"/>
      <c r="CE134" s="56"/>
      <c r="CF134" s="56"/>
      <c r="CG134" s="56"/>
    </row>
    <row r="135" spans="1:85" s="41" customFormat="1" ht="42.75" x14ac:dyDescent="0.2">
      <c r="A135" s="1" t="s">
        <v>2610</v>
      </c>
      <c r="B135" s="29" t="s">
        <v>295</v>
      </c>
      <c r="C135" s="1" t="s">
        <v>2468</v>
      </c>
      <c r="D135" s="1" t="s">
        <v>2479</v>
      </c>
      <c r="E135" s="1" t="s">
        <v>2470</v>
      </c>
      <c r="F135" s="85" t="s">
        <v>2480</v>
      </c>
      <c r="G135" s="11">
        <v>868700</v>
      </c>
      <c r="H135" s="11" t="s">
        <v>2481</v>
      </c>
      <c r="I135" s="1"/>
      <c r="J135" s="1"/>
      <c r="K135" s="1"/>
      <c r="L135" s="1"/>
      <c r="M135" s="1"/>
      <c r="N135" s="1" t="s">
        <v>2482</v>
      </c>
      <c r="O135" s="1"/>
      <c r="P135" s="1" t="s">
        <v>2483</v>
      </c>
      <c r="Q135" s="29"/>
      <c r="R135" s="29"/>
      <c r="S135" s="29"/>
      <c r="T135" s="29"/>
      <c r="U135" s="29"/>
      <c r="V135" s="29"/>
      <c r="W135" s="40"/>
      <c r="X135" s="56"/>
      <c r="Y135" s="56"/>
      <c r="Z135" s="56"/>
      <c r="AA135" s="56"/>
      <c r="AB135" s="56"/>
      <c r="AC135" s="56"/>
      <c r="AD135" s="56"/>
      <c r="AE135" s="56"/>
      <c r="AF135" s="56"/>
      <c r="AG135" s="56"/>
      <c r="AH135" s="56"/>
      <c r="AI135" s="56"/>
      <c r="AJ135" s="56"/>
      <c r="AK135" s="56"/>
      <c r="AL135" s="56"/>
      <c r="AM135" s="56"/>
      <c r="AN135" s="56"/>
      <c r="AO135" s="56"/>
      <c r="AP135" s="56"/>
      <c r="AQ135" s="56"/>
      <c r="AR135" s="56"/>
      <c r="AS135" s="56"/>
      <c r="AT135" s="56"/>
      <c r="AU135" s="56"/>
      <c r="AV135" s="56"/>
      <c r="AW135" s="56"/>
      <c r="AX135" s="56"/>
      <c r="AY135" s="56"/>
      <c r="AZ135" s="56"/>
      <c r="BA135" s="56"/>
      <c r="BB135" s="56"/>
      <c r="BC135" s="56"/>
      <c r="BD135" s="56"/>
      <c r="BE135" s="56"/>
      <c r="BF135" s="56"/>
      <c r="BG135" s="56"/>
      <c r="BH135" s="56"/>
      <c r="BI135" s="56"/>
      <c r="BJ135" s="56"/>
      <c r="BK135" s="56"/>
      <c r="BL135" s="56"/>
      <c r="BM135" s="56"/>
      <c r="BN135" s="56"/>
      <c r="BO135" s="56"/>
      <c r="BP135" s="56"/>
      <c r="BQ135" s="56"/>
      <c r="BR135" s="56"/>
      <c r="BS135" s="56"/>
      <c r="BT135" s="56"/>
      <c r="BU135" s="56"/>
      <c r="BV135" s="56"/>
      <c r="BW135" s="56"/>
      <c r="BX135" s="56"/>
      <c r="BY135" s="56"/>
      <c r="BZ135" s="56"/>
      <c r="CA135" s="56"/>
      <c r="CB135" s="56"/>
      <c r="CC135" s="56"/>
      <c r="CD135" s="56"/>
      <c r="CE135" s="56"/>
      <c r="CF135" s="56"/>
      <c r="CG135" s="56"/>
    </row>
    <row r="136" spans="1:85" s="41" customFormat="1" ht="42.75" x14ac:dyDescent="0.2">
      <c r="A136" s="1" t="s">
        <v>2611</v>
      </c>
      <c r="B136" s="29" t="s">
        <v>295</v>
      </c>
      <c r="C136" s="1" t="s">
        <v>2449</v>
      </c>
      <c r="D136" s="1" t="s">
        <v>2484</v>
      </c>
      <c r="E136" s="1" t="s">
        <v>2485</v>
      </c>
      <c r="F136" s="85" t="s">
        <v>2486</v>
      </c>
      <c r="G136" s="11">
        <v>3182600</v>
      </c>
      <c r="H136" s="11" t="s">
        <v>2487</v>
      </c>
      <c r="I136" s="1"/>
      <c r="J136" s="1"/>
      <c r="K136" s="1"/>
      <c r="L136" s="1"/>
      <c r="M136" s="1"/>
      <c r="N136" s="1" t="s">
        <v>236</v>
      </c>
      <c r="O136" s="1"/>
      <c r="P136" s="1" t="s">
        <v>335</v>
      </c>
      <c r="Q136" s="29"/>
      <c r="R136" s="29"/>
      <c r="S136" s="29"/>
      <c r="T136" s="29"/>
      <c r="U136" s="29"/>
      <c r="V136" s="29"/>
      <c r="W136" s="40"/>
      <c r="X136" s="56"/>
      <c r="Y136" s="56"/>
      <c r="Z136" s="56"/>
      <c r="AA136" s="56"/>
      <c r="AB136" s="56"/>
      <c r="AC136" s="56"/>
      <c r="AD136" s="56"/>
      <c r="AE136" s="56"/>
      <c r="AF136" s="56"/>
      <c r="AG136" s="56"/>
      <c r="AH136" s="56"/>
      <c r="AI136" s="56"/>
      <c r="AJ136" s="56"/>
      <c r="AK136" s="56"/>
      <c r="AL136" s="56"/>
      <c r="AM136" s="56"/>
      <c r="AN136" s="56"/>
      <c r="AO136" s="56"/>
      <c r="AP136" s="56"/>
      <c r="AQ136" s="56"/>
      <c r="AR136" s="56"/>
      <c r="AS136" s="56"/>
      <c r="AT136" s="56"/>
      <c r="AU136" s="56"/>
      <c r="AV136" s="56"/>
      <c r="AW136" s="56"/>
      <c r="AX136" s="56"/>
      <c r="AY136" s="56"/>
      <c r="AZ136" s="56"/>
      <c r="BA136" s="56"/>
      <c r="BB136" s="56"/>
      <c r="BC136" s="56"/>
      <c r="BD136" s="56"/>
      <c r="BE136" s="56"/>
      <c r="BF136" s="56"/>
      <c r="BG136" s="56"/>
      <c r="BH136" s="56"/>
      <c r="BI136" s="56"/>
      <c r="BJ136" s="56"/>
      <c r="BK136" s="56"/>
      <c r="BL136" s="56"/>
      <c r="BM136" s="56"/>
      <c r="BN136" s="56"/>
      <c r="BO136" s="56"/>
      <c r="BP136" s="56"/>
      <c r="BQ136" s="56"/>
      <c r="BR136" s="56"/>
      <c r="BS136" s="56"/>
      <c r="BT136" s="56"/>
      <c r="BU136" s="56"/>
      <c r="BV136" s="56"/>
      <c r="BW136" s="56"/>
      <c r="BX136" s="56"/>
      <c r="BY136" s="56"/>
      <c r="BZ136" s="56"/>
      <c r="CA136" s="56"/>
      <c r="CB136" s="56"/>
      <c r="CC136" s="56"/>
      <c r="CD136" s="56"/>
      <c r="CE136" s="56"/>
      <c r="CF136" s="56"/>
      <c r="CG136" s="56"/>
    </row>
    <row r="137" spans="1:85" s="41" customFormat="1" ht="29.25" x14ac:dyDescent="0.2">
      <c r="A137" s="1" t="s">
        <v>2612</v>
      </c>
      <c r="B137" s="29" t="s">
        <v>295</v>
      </c>
      <c r="C137" s="1" t="s">
        <v>2449</v>
      </c>
      <c r="D137" s="1" t="s">
        <v>2488</v>
      </c>
      <c r="E137" s="1" t="s">
        <v>2485</v>
      </c>
      <c r="F137" s="85" t="s">
        <v>2489</v>
      </c>
      <c r="G137" s="11">
        <v>4243100</v>
      </c>
      <c r="H137" s="11" t="s">
        <v>2490</v>
      </c>
      <c r="I137" s="1"/>
      <c r="J137" s="1"/>
      <c r="K137" s="1"/>
      <c r="L137" s="1"/>
      <c r="M137" s="1"/>
      <c r="N137" s="1" t="s">
        <v>1070</v>
      </c>
      <c r="O137" s="1"/>
      <c r="P137" s="1" t="s">
        <v>2491</v>
      </c>
      <c r="Q137" s="29"/>
      <c r="R137" s="29"/>
      <c r="S137" s="29"/>
      <c r="T137" s="29"/>
      <c r="U137" s="29"/>
      <c r="V137" s="29"/>
      <c r="W137" s="40"/>
      <c r="X137" s="56"/>
      <c r="Y137" s="56"/>
      <c r="Z137" s="56"/>
      <c r="AA137" s="56"/>
      <c r="AB137" s="56"/>
      <c r="AC137" s="56"/>
      <c r="AD137" s="56"/>
      <c r="AE137" s="56"/>
      <c r="AF137" s="56"/>
      <c r="AG137" s="56"/>
      <c r="AH137" s="56"/>
      <c r="AI137" s="56"/>
      <c r="AJ137" s="56"/>
      <c r="AK137" s="56"/>
      <c r="AL137" s="56"/>
      <c r="AM137" s="56"/>
      <c r="AN137" s="56"/>
      <c r="AO137" s="56"/>
      <c r="AP137" s="56"/>
      <c r="AQ137" s="56"/>
      <c r="AR137" s="56"/>
      <c r="AS137" s="56"/>
      <c r="AT137" s="56"/>
      <c r="AU137" s="56"/>
      <c r="AV137" s="56"/>
      <c r="AW137" s="56"/>
      <c r="AX137" s="56"/>
      <c r="AY137" s="56"/>
      <c r="AZ137" s="56"/>
      <c r="BA137" s="56"/>
      <c r="BB137" s="56"/>
      <c r="BC137" s="56"/>
      <c r="BD137" s="56"/>
      <c r="BE137" s="56"/>
      <c r="BF137" s="56"/>
      <c r="BG137" s="56"/>
      <c r="BH137" s="56"/>
      <c r="BI137" s="56"/>
      <c r="BJ137" s="56"/>
      <c r="BK137" s="56"/>
      <c r="BL137" s="56"/>
      <c r="BM137" s="56"/>
      <c r="BN137" s="56"/>
      <c r="BO137" s="56"/>
      <c r="BP137" s="56"/>
      <c r="BQ137" s="56"/>
      <c r="BR137" s="56"/>
      <c r="BS137" s="56"/>
      <c r="BT137" s="56"/>
      <c r="BU137" s="56"/>
      <c r="BV137" s="56"/>
      <c r="BW137" s="56"/>
      <c r="BX137" s="56"/>
      <c r="BY137" s="56"/>
      <c r="BZ137" s="56"/>
      <c r="CA137" s="56"/>
      <c r="CB137" s="56"/>
      <c r="CC137" s="56"/>
      <c r="CD137" s="56"/>
      <c r="CE137" s="56"/>
      <c r="CF137" s="56"/>
      <c r="CG137" s="56"/>
    </row>
    <row r="138" spans="1:85" s="41" customFormat="1" ht="29.25" x14ac:dyDescent="0.2">
      <c r="A138" s="1" t="s">
        <v>2613</v>
      </c>
      <c r="B138" s="29" t="s">
        <v>295</v>
      </c>
      <c r="C138" s="1" t="s">
        <v>2465</v>
      </c>
      <c r="D138" s="1" t="s">
        <v>2492</v>
      </c>
      <c r="E138" s="1" t="s">
        <v>2493</v>
      </c>
      <c r="F138" s="85" t="s">
        <v>2494</v>
      </c>
      <c r="G138" s="11">
        <v>633000</v>
      </c>
      <c r="H138" s="11" t="s">
        <v>2495</v>
      </c>
      <c r="I138" s="1"/>
      <c r="J138" s="1"/>
      <c r="K138" s="1"/>
      <c r="L138" s="1"/>
      <c r="M138" s="1"/>
      <c r="N138" s="1" t="s">
        <v>94</v>
      </c>
      <c r="O138" s="1"/>
      <c r="P138" s="1" t="s">
        <v>95</v>
      </c>
      <c r="Q138" s="29"/>
      <c r="R138" s="29"/>
      <c r="S138" s="29"/>
      <c r="T138" s="29"/>
      <c r="U138" s="29"/>
      <c r="V138" s="29"/>
      <c r="W138" s="40"/>
      <c r="X138" s="56"/>
      <c r="Y138" s="56"/>
      <c r="Z138" s="56"/>
      <c r="AA138" s="56"/>
      <c r="AB138" s="56"/>
      <c r="AC138" s="56"/>
      <c r="AD138" s="56"/>
      <c r="AE138" s="56"/>
      <c r="AF138" s="56"/>
      <c r="AG138" s="56"/>
      <c r="AH138" s="56"/>
      <c r="AI138" s="56"/>
      <c r="AJ138" s="56"/>
      <c r="AK138" s="56"/>
      <c r="AL138" s="56"/>
      <c r="AM138" s="56"/>
      <c r="AN138" s="56"/>
      <c r="AO138" s="56"/>
      <c r="AP138" s="56"/>
      <c r="AQ138" s="56"/>
      <c r="AR138" s="56"/>
      <c r="AS138" s="56"/>
      <c r="AT138" s="56"/>
      <c r="AU138" s="56"/>
      <c r="AV138" s="56"/>
      <c r="AW138" s="56"/>
      <c r="AX138" s="56"/>
      <c r="AY138" s="56"/>
      <c r="AZ138" s="56"/>
      <c r="BA138" s="56"/>
      <c r="BB138" s="56"/>
      <c r="BC138" s="56"/>
      <c r="BD138" s="56"/>
      <c r="BE138" s="56"/>
      <c r="BF138" s="56"/>
      <c r="BG138" s="56"/>
      <c r="BH138" s="56"/>
      <c r="BI138" s="56"/>
      <c r="BJ138" s="56"/>
      <c r="BK138" s="56"/>
      <c r="BL138" s="56"/>
      <c r="BM138" s="56"/>
      <c r="BN138" s="56"/>
      <c r="BO138" s="56"/>
      <c r="BP138" s="56"/>
      <c r="BQ138" s="56"/>
      <c r="BR138" s="56"/>
      <c r="BS138" s="56"/>
      <c r="BT138" s="56"/>
      <c r="BU138" s="56"/>
      <c r="BV138" s="56"/>
      <c r="BW138" s="56"/>
      <c r="BX138" s="56"/>
      <c r="BY138" s="56"/>
      <c r="BZ138" s="56"/>
      <c r="CA138" s="56"/>
      <c r="CB138" s="56"/>
      <c r="CC138" s="56"/>
      <c r="CD138" s="56"/>
      <c r="CE138" s="56"/>
      <c r="CF138" s="56"/>
      <c r="CG138" s="56"/>
    </row>
    <row r="139" spans="1:85" s="41" customFormat="1" ht="42.75" x14ac:dyDescent="0.2">
      <c r="A139" s="1" t="s">
        <v>2614</v>
      </c>
      <c r="B139" s="29" t="s">
        <v>295</v>
      </c>
      <c r="C139" s="1" t="s">
        <v>2465</v>
      </c>
      <c r="D139" s="1" t="s">
        <v>2496</v>
      </c>
      <c r="E139" s="1" t="s">
        <v>2493</v>
      </c>
      <c r="F139" s="85" t="s">
        <v>2497</v>
      </c>
      <c r="G139" s="11">
        <v>4000000</v>
      </c>
      <c r="H139" s="11" t="s">
        <v>363</v>
      </c>
      <c r="I139" s="1"/>
      <c r="J139" s="1"/>
      <c r="K139" s="1"/>
      <c r="L139" s="1"/>
      <c r="M139" s="1"/>
      <c r="N139" s="1" t="s">
        <v>1057</v>
      </c>
      <c r="O139" s="1"/>
      <c r="P139" s="1" t="s">
        <v>2136</v>
      </c>
      <c r="Q139" s="29"/>
      <c r="R139" s="29"/>
      <c r="S139" s="29"/>
      <c r="T139" s="29"/>
      <c r="U139" s="29"/>
      <c r="V139" s="29"/>
      <c r="W139" s="40"/>
      <c r="X139" s="56"/>
      <c r="Y139" s="56"/>
      <c r="Z139" s="56"/>
      <c r="AA139" s="56"/>
      <c r="AB139" s="56"/>
      <c r="AC139" s="56"/>
      <c r="AD139" s="56"/>
      <c r="AE139" s="56"/>
      <c r="AF139" s="56"/>
      <c r="AG139" s="56"/>
      <c r="AH139" s="56"/>
      <c r="AI139" s="56"/>
      <c r="AJ139" s="56"/>
      <c r="AK139" s="56"/>
      <c r="AL139" s="56"/>
      <c r="AM139" s="56"/>
      <c r="AN139" s="56"/>
      <c r="AO139" s="56"/>
      <c r="AP139" s="56"/>
      <c r="AQ139" s="56"/>
      <c r="AR139" s="56"/>
      <c r="AS139" s="56"/>
      <c r="AT139" s="56"/>
      <c r="AU139" s="56"/>
      <c r="AV139" s="56"/>
      <c r="AW139" s="56"/>
      <c r="AX139" s="56"/>
      <c r="AY139" s="56"/>
      <c r="AZ139" s="56"/>
      <c r="BA139" s="56"/>
      <c r="BB139" s="56"/>
      <c r="BC139" s="56"/>
      <c r="BD139" s="56"/>
      <c r="BE139" s="56"/>
      <c r="BF139" s="56"/>
      <c r="BG139" s="56"/>
      <c r="BH139" s="56"/>
      <c r="BI139" s="56"/>
      <c r="BJ139" s="56"/>
      <c r="BK139" s="56"/>
      <c r="BL139" s="56"/>
      <c r="BM139" s="56"/>
      <c r="BN139" s="56"/>
      <c r="BO139" s="56"/>
      <c r="BP139" s="56"/>
      <c r="BQ139" s="56"/>
      <c r="BR139" s="56"/>
      <c r="BS139" s="56"/>
      <c r="BT139" s="56"/>
      <c r="BU139" s="56"/>
      <c r="BV139" s="56"/>
      <c r="BW139" s="56"/>
      <c r="BX139" s="56"/>
      <c r="BY139" s="56"/>
      <c r="BZ139" s="56"/>
      <c r="CA139" s="56"/>
      <c r="CB139" s="56"/>
      <c r="CC139" s="56"/>
      <c r="CD139" s="56"/>
      <c r="CE139" s="56"/>
      <c r="CF139" s="56"/>
      <c r="CG139" s="56"/>
    </row>
    <row r="140" spans="1:85" s="41" customFormat="1" ht="42.75" x14ac:dyDescent="0.2">
      <c r="A140" s="1" t="s">
        <v>2615</v>
      </c>
      <c r="B140" s="29" t="s">
        <v>295</v>
      </c>
      <c r="C140" s="1" t="s">
        <v>2465</v>
      </c>
      <c r="D140" s="1" t="s">
        <v>2498</v>
      </c>
      <c r="E140" s="1" t="s">
        <v>2493</v>
      </c>
      <c r="F140" s="85" t="s">
        <v>2499</v>
      </c>
      <c r="G140" s="11">
        <v>2679000</v>
      </c>
      <c r="H140" s="11" t="s">
        <v>64</v>
      </c>
      <c r="I140" s="1"/>
      <c r="J140" s="1"/>
      <c r="K140" s="1"/>
      <c r="L140" s="1"/>
      <c r="M140" s="1"/>
      <c r="N140" s="1" t="s">
        <v>2500</v>
      </c>
      <c r="O140" s="1"/>
      <c r="P140" s="1" t="s">
        <v>2501</v>
      </c>
      <c r="Q140" s="29"/>
      <c r="R140" s="29"/>
      <c r="S140" s="29"/>
      <c r="T140" s="29"/>
      <c r="U140" s="29"/>
      <c r="V140" s="29"/>
      <c r="W140" s="40"/>
      <c r="X140" s="56"/>
      <c r="Y140" s="56"/>
      <c r="Z140" s="56"/>
      <c r="AA140" s="56"/>
      <c r="AB140" s="56"/>
      <c r="AC140" s="56"/>
      <c r="AD140" s="56"/>
      <c r="AE140" s="56"/>
      <c r="AF140" s="56"/>
      <c r="AG140" s="56"/>
      <c r="AH140" s="56"/>
      <c r="AI140" s="56"/>
      <c r="AJ140" s="56"/>
      <c r="AK140" s="56"/>
      <c r="AL140" s="56"/>
      <c r="AM140" s="56"/>
      <c r="AN140" s="56"/>
      <c r="AO140" s="56"/>
      <c r="AP140" s="56"/>
      <c r="AQ140" s="56"/>
      <c r="AR140" s="56"/>
      <c r="AS140" s="56"/>
      <c r="AT140" s="56"/>
      <c r="AU140" s="56"/>
      <c r="AV140" s="56"/>
      <c r="AW140" s="56"/>
      <c r="AX140" s="56"/>
      <c r="AY140" s="56"/>
      <c r="AZ140" s="56"/>
      <c r="BA140" s="56"/>
      <c r="BB140" s="56"/>
      <c r="BC140" s="56"/>
      <c r="BD140" s="56"/>
      <c r="BE140" s="56"/>
      <c r="BF140" s="56"/>
      <c r="BG140" s="56"/>
      <c r="BH140" s="56"/>
      <c r="BI140" s="56"/>
      <c r="BJ140" s="56"/>
      <c r="BK140" s="56"/>
      <c r="BL140" s="56"/>
      <c r="BM140" s="56"/>
      <c r="BN140" s="56"/>
      <c r="BO140" s="56"/>
      <c r="BP140" s="56"/>
      <c r="BQ140" s="56"/>
      <c r="BR140" s="56"/>
      <c r="BS140" s="56"/>
      <c r="BT140" s="56"/>
      <c r="BU140" s="56"/>
      <c r="BV140" s="56"/>
      <c r="BW140" s="56"/>
      <c r="BX140" s="56"/>
      <c r="BY140" s="56"/>
      <c r="BZ140" s="56"/>
      <c r="CA140" s="56"/>
      <c r="CB140" s="56"/>
      <c r="CC140" s="56"/>
      <c r="CD140" s="56"/>
      <c r="CE140" s="56"/>
      <c r="CF140" s="56"/>
      <c r="CG140" s="56"/>
    </row>
    <row r="141" spans="1:85" s="41" customFormat="1" ht="42.75" x14ac:dyDescent="0.2">
      <c r="A141" s="1" t="s">
        <v>2616</v>
      </c>
      <c r="B141" s="29" t="s">
        <v>295</v>
      </c>
      <c r="C141" s="1" t="s">
        <v>2470</v>
      </c>
      <c r="D141" s="1" t="s">
        <v>2502</v>
      </c>
      <c r="E141" s="1" t="s">
        <v>2503</v>
      </c>
      <c r="F141" s="85" t="s">
        <v>2504</v>
      </c>
      <c r="G141" s="11">
        <v>2953350</v>
      </c>
      <c r="H141" s="11" t="s">
        <v>264</v>
      </c>
      <c r="I141" s="1"/>
      <c r="J141" s="1"/>
      <c r="K141" s="1"/>
      <c r="L141" s="1"/>
      <c r="M141" s="1"/>
      <c r="N141" s="1" t="s">
        <v>31</v>
      </c>
      <c r="O141" s="1"/>
      <c r="P141" s="1" t="s">
        <v>32</v>
      </c>
      <c r="Q141" s="29"/>
      <c r="R141" s="29"/>
      <c r="S141" s="29"/>
      <c r="T141" s="29"/>
      <c r="U141" s="29"/>
      <c r="V141" s="29"/>
      <c r="W141" s="40"/>
      <c r="X141" s="56"/>
      <c r="Y141" s="56"/>
      <c r="Z141" s="56"/>
      <c r="AA141" s="56"/>
      <c r="AB141" s="56"/>
      <c r="AC141" s="56"/>
      <c r="AD141" s="56"/>
      <c r="AE141" s="56"/>
      <c r="AF141" s="56"/>
      <c r="AG141" s="56"/>
      <c r="AH141" s="56"/>
      <c r="AI141" s="56"/>
      <c r="AJ141" s="56"/>
      <c r="AK141" s="56"/>
      <c r="AL141" s="56"/>
      <c r="AM141" s="56"/>
      <c r="AN141" s="56"/>
      <c r="AO141" s="56"/>
      <c r="AP141" s="56"/>
      <c r="AQ141" s="56"/>
      <c r="AR141" s="56"/>
      <c r="AS141" s="56"/>
      <c r="AT141" s="56"/>
      <c r="AU141" s="56"/>
      <c r="AV141" s="56"/>
      <c r="AW141" s="56"/>
      <c r="AX141" s="56"/>
      <c r="AY141" s="56"/>
      <c r="AZ141" s="56"/>
      <c r="BA141" s="56"/>
      <c r="BB141" s="56"/>
      <c r="BC141" s="56"/>
      <c r="BD141" s="56"/>
      <c r="BE141" s="56"/>
      <c r="BF141" s="56"/>
      <c r="BG141" s="56"/>
      <c r="BH141" s="56"/>
      <c r="BI141" s="56"/>
      <c r="BJ141" s="56"/>
      <c r="BK141" s="56"/>
      <c r="BL141" s="56"/>
      <c r="BM141" s="56"/>
      <c r="BN141" s="56"/>
      <c r="BO141" s="56"/>
      <c r="BP141" s="56"/>
      <c r="BQ141" s="56"/>
      <c r="BR141" s="56"/>
      <c r="BS141" s="56"/>
      <c r="BT141" s="56"/>
      <c r="BU141" s="56"/>
      <c r="BV141" s="56"/>
      <c r="BW141" s="56"/>
      <c r="BX141" s="56"/>
      <c r="BY141" s="56"/>
      <c r="BZ141" s="56"/>
      <c r="CA141" s="56"/>
      <c r="CB141" s="56"/>
      <c r="CC141" s="56"/>
      <c r="CD141" s="56"/>
      <c r="CE141" s="56"/>
      <c r="CF141" s="56"/>
      <c r="CG141" s="56"/>
    </row>
    <row r="142" spans="1:85" s="41" customFormat="1" ht="42.75" x14ac:dyDescent="0.2">
      <c r="A142" s="1" t="s">
        <v>2617</v>
      </c>
      <c r="B142" s="29" t="s">
        <v>295</v>
      </c>
      <c r="C142" s="1" t="s">
        <v>2470</v>
      </c>
      <c r="D142" s="1" t="s">
        <v>2505</v>
      </c>
      <c r="E142" s="1" t="s">
        <v>2503</v>
      </c>
      <c r="F142" s="85" t="s">
        <v>2506</v>
      </c>
      <c r="G142" s="11">
        <v>5145000</v>
      </c>
      <c r="H142" s="11" t="s">
        <v>269</v>
      </c>
      <c r="I142" s="1"/>
      <c r="J142" s="1"/>
      <c r="K142" s="1"/>
      <c r="L142" s="1"/>
      <c r="M142" s="1"/>
      <c r="N142" s="1" t="s">
        <v>31</v>
      </c>
      <c r="O142" s="1"/>
      <c r="P142" s="1" t="s">
        <v>2507</v>
      </c>
      <c r="Q142" s="29"/>
      <c r="R142" s="29"/>
      <c r="S142" s="29"/>
      <c r="T142" s="29"/>
      <c r="U142" s="29"/>
      <c r="V142" s="29"/>
      <c r="W142" s="40"/>
      <c r="X142" s="56"/>
      <c r="Y142" s="56"/>
      <c r="Z142" s="56"/>
      <c r="AA142" s="56"/>
      <c r="AB142" s="56"/>
      <c r="AC142" s="56"/>
      <c r="AD142" s="56"/>
      <c r="AE142" s="56"/>
      <c r="AF142" s="56"/>
      <c r="AG142" s="56"/>
      <c r="AH142" s="56"/>
      <c r="AI142" s="56"/>
      <c r="AJ142" s="56"/>
      <c r="AK142" s="56"/>
      <c r="AL142" s="56"/>
      <c r="AM142" s="56"/>
      <c r="AN142" s="56"/>
      <c r="AO142" s="56"/>
      <c r="AP142" s="56"/>
      <c r="AQ142" s="56"/>
      <c r="AR142" s="56"/>
      <c r="AS142" s="56"/>
      <c r="AT142" s="56"/>
      <c r="AU142" s="56"/>
      <c r="AV142" s="56"/>
      <c r="AW142" s="56"/>
      <c r="AX142" s="56"/>
      <c r="AY142" s="56"/>
      <c r="AZ142" s="56"/>
      <c r="BA142" s="56"/>
      <c r="BB142" s="56"/>
      <c r="BC142" s="56"/>
      <c r="BD142" s="56"/>
      <c r="BE142" s="56"/>
      <c r="BF142" s="56"/>
      <c r="BG142" s="56"/>
      <c r="BH142" s="56"/>
      <c r="BI142" s="56"/>
      <c r="BJ142" s="56"/>
      <c r="BK142" s="56"/>
      <c r="BL142" s="56"/>
      <c r="BM142" s="56"/>
      <c r="BN142" s="56"/>
      <c r="BO142" s="56"/>
      <c r="BP142" s="56"/>
      <c r="BQ142" s="56"/>
      <c r="BR142" s="56"/>
      <c r="BS142" s="56"/>
      <c r="BT142" s="56"/>
      <c r="BU142" s="56"/>
      <c r="BV142" s="56"/>
      <c r="BW142" s="56"/>
      <c r="BX142" s="56"/>
      <c r="BY142" s="56"/>
      <c r="BZ142" s="56"/>
      <c r="CA142" s="56"/>
      <c r="CB142" s="56"/>
      <c r="CC142" s="56"/>
      <c r="CD142" s="56"/>
      <c r="CE142" s="56"/>
      <c r="CF142" s="56"/>
      <c r="CG142" s="56"/>
    </row>
    <row r="143" spans="1:85" s="41" customFormat="1" ht="29.25" x14ac:dyDescent="0.2">
      <c r="A143" s="1" t="s">
        <v>2618</v>
      </c>
      <c r="B143" s="29" t="s">
        <v>295</v>
      </c>
      <c r="C143" s="1" t="s">
        <v>2470</v>
      </c>
      <c r="D143" s="1" t="s">
        <v>2508</v>
      </c>
      <c r="E143" s="1" t="s">
        <v>2503</v>
      </c>
      <c r="F143" s="85" t="s">
        <v>2509</v>
      </c>
      <c r="G143" s="11">
        <v>5178500</v>
      </c>
      <c r="H143" s="11" t="s">
        <v>269</v>
      </c>
      <c r="I143" s="1"/>
      <c r="J143" s="1"/>
      <c r="K143" s="1"/>
      <c r="L143" s="1"/>
      <c r="M143" s="1"/>
      <c r="N143" s="1" t="s">
        <v>31</v>
      </c>
      <c r="O143" s="1"/>
      <c r="P143" s="1" t="s">
        <v>2507</v>
      </c>
      <c r="Q143" s="29"/>
      <c r="R143" s="29"/>
      <c r="S143" s="29"/>
      <c r="T143" s="29"/>
      <c r="U143" s="29"/>
      <c r="V143" s="29"/>
      <c r="W143" s="40"/>
      <c r="X143" s="56"/>
      <c r="Y143" s="56"/>
      <c r="Z143" s="56"/>
      <c r="AA143" s="56"/>
      <c r="AB143" s="56"/>
      <c r="AC143" s="56"/>
      <c r="AD143" s="56"/>
      <c r="AE143" s="56"/>
      <c r="AF143" s="56"/>
      <c r="AG143" s="56"/>
      <c r="AH143" s="56"/>
      <c r="AI143" s="56"/>
      <c r="AJ143" s="56"/>
      <c r="AK143" s="56"/>
      <c r="AL143" s="56"/>
      <c r="AM143" s="56"/>
      <c r="AN143" s="56"/>
      <c r="AO143" s="56"/>
      <c r="AP143" s="56"/>
      <c r="AQ143" s="56"/>
      <c r="AR143" s="56"/>
      <c r="AS143" s="56"/>
      <c r="AT143" s="56"/>
      <c r="AU143" s="56"/>
      <c r="AV143" s="56"/>
      <c r="AW143" s="56"/>
      <c r="AX143" s="56"/>
      <c r="AY143" s="56"/>
      <c r="AZ143" s="56"/>
      <c r="BA143" s="56"/>
      <c r="BB143" s="56"/>
      <c r="BC143" s="56"/>
      <c r="BD143" s="56"/>
      <c r="BE143" s="56"/>
      <c r="BF143" s="56"/>
      <c r="BG143" s="56"/>
      <c r="BH143" s="56"/>
      <c r="BI143" s="56"/>
      <c r="BJ143" s="56"/>
      <c r="BK143" s="56"/>
      <c r="BL143" s="56"/>
      <c r="BM143" s="56"/>
      <c r="BN143" s="56"/>
      <c r="BO143" s="56"/>
      <c r="BP143" s="56"/>
      <c r="BQ143" s="56"/>
      <c r="BR143" s="56"/>
      <c r="BS143" s="56"/>
      <c r="BT143" s="56"/>
      <c r="BU143" s="56"/>
      <c r="BV143" s="56"/>
      <c r="BW143" s="56"/>
      <c r="BX143" s="56"/>
      <c r="BY143" s="56"/>
      <c r="BZ143" s="56"/>
      <c r="CA143" s="56"/>
      <c r="CB143" s="56"/>
      <c r="CC143" s="56"/>
      <c r="CD143" s="56"/>
      <c r="CE143" s="56"/>
      <c r="CF143" s="56"/>
      <c r="CG143" s="56"/>
    </row>
    <row r="144" spans="1:85" s="41" customFormat="1" ht="29.25" x14ac:dyDescent="0.2">
      <c r="A144" s="1" t="s">
        <v>2619</v>
      </c>
      <c r="B144" s="29" t="s">
        <v>295</v>
      </c>
      <c r="C144" s="1" t="s">
        <v>2470</v>
      </c>
      <c r="D144" s="1" t="s">
        <v>2510</v>
      </c>
      <c r="E144" s="1" t="s">
        <v>2503</v>
      </c>
      <c r="F144" s="85" t="s">
        <v>2511</v>
      </c>
      <c r="G144" s="11">
        <v>2297500</v>
      </c>
      <c r="H144" s="11" t="s">
        <v>2512</v>
      </c>
      <c r="I144" s="1"/>
      <c r="J144" s="1"/>
      <c r="K144" s="1"/>
      <c r="L144" s="1"/>
      <c r="M144" s="1"/>
      <c r="N144" s="1" t="s">
        <v>2513</v>
      </c>
      <c r="O144" s="1"/>
      <c r="P144" s="1" t="s">
        <v>204</v>
      </c>
      <c r="Q144" s="29"/>
      <c r="R144" s="29"/>
      <c r="S144" s="29"/>
      <c r="T144" s="29"/>
      <c r="U144" s="29"/>
      <c r="V144" s="29"/>
      <c r="W144" s="40"/>
      <c r="X144" s="56"/>
      <c r="Y144" s="56"/>
      <c r="Z144" s="56"/>
      <c r="AA144" s="56"/>
      <c r="AB144" s="56"/>
      <c r="AC144" s="56"/>
      <c r="AD144" s="56"/>
      <c r="AE144" s="56"/>
      <c r="AF144" s="56"/>
      <c r="AG144" s="56"/>
      <c r="AH144" s="56"/>
      <c r="AI144" s="56"/>
      <c r="AJ144" s="56"/>
      <c r="AK144" s="56"/>
      <c r="AL144" s="56"/>
      <c r="AM144" s="56"/>
      <c r="AN144" s="56"/>
      <c r="AO144" s="56"/>
      <c r="AP144" s="56"/>
      <c r="AQ144" s="56"/>
      <c r="AR144" s="56"/>
      <c r="AS144" s="56"/>
      <c r="AT144" s="56"/>
      <c r="AU144" s="56"/>
      <c r="AV144" s="56"/>
      <c r="AW144" s="56"/>
      <c r="AX144" s="56"/>
      <c r="AY144" s="56"/>
      <c r="AZ144" s="56"/>
      <c r="BA144" s="56"/>
      <c r="BB144" s="56"/>
      <c r="BC144" s="56"/>
      <c r="BD144" s="56"/>
      <c r="BE144" s="56"/>
      <c r="BF144" s="56"/>
      <c r="BG144" s="56"/>
      <c r="BH144" s="56"/>
      <c r="BI144" s="56"/>
      <c r="BJ144" s="56"/>
      <c r="BK144" s="56"/>
      <c r="BL144" s="56"/>
      <c r="BM144" s="56"/>
      <c r="BN144" s="56"/>
      <c r="BO144" s="56"/>
      <c r="BP144" s="56"/>
      <c r="BQ144" s="56"/>
      <c r="BR144" s="56"/>
      <c r="BS144" s="56"/>
      <c r="BT144" s="56"/>
      <c r="BU144" s="56"/>
      <c r="BV144" s="56"/>
      <c r="BW144" s="56"/>
      <c r="BX144" s="56"/>
      <c r="BY144" s="56"/>
      <c r="BZ144" s="56"/>
      <c r="CA144" s="56"/>
      <c r="CB144" s="56"/>
      <c r="CC144" s="56"/>
      <c r="CD144" s="56"/>
      <c r="CE144" s="56"/>
      <c r="CF144" s="56"/>
      <c r="CG144" s="56"/>
    </row>
    <row r="145" spans="1:85" s="41" customFormat="1" ht="21.75" customHeight="1" x14ac:dyDescent="0.2">
      <c r="A145" s="370" t="s">
        <v>1751</v>
      </c>
      <c r="B145" s="370"/>
      <c r="C145" s="370"/>
      <c r="D145" s="370"/>
      <c r="E145" s="370"/>
      <c r="F145" s="370"/>
      <c r="G145" s="370"/>
      <c r="H145" s="370"/>
      <c r="I145" s="370"/>
      <c r="J145" s="370"/>
      <c r="K145" s="370"/>
      <c r="L145" s="370"/>
      <c r="M145" s="370"/>
      <c r="N145" s="370"/>
      <c r="O145" s="370"/>
      <c r="P145" s="370"/>
      <c r="Q145" s="29"/>
      <c r="R145" s="29"/>
      <c r="S145" s="29"/>
      <c r="T145" s="29"/>
      <c r="U145" s="29"/>
      <c r="V145" s="29"/>
      <c r="W145" s="40"/>
      <c r="X145" s="56"/>
      <c r="Y145" s="56"/>
      <c r="Z145" s="56"/>
      <c r="AA145" s="56"/>
      <c r="AB145" s="56"/>
      <c r="AC145" s="56"/>
      <c r="AD145" s="56"/>
      <c r="AE145" s="56"/>
      <c r="AF145" s="56"/>
      <c r="AG145" s="56"/>
      <c r="AH145" s="56"/>
      <c r="AI145" s="56"/>
      <c r="AJ145" s="56"/>
      <c r="AK145" s="56"/>
      <c r="AL145" s="56"/>
      <c r="AM145" s="56"/>
      <c r="AN145" s="56"/>
      <c r="AO145" s="56"/>
      <c r="AP145" s="56"/>
      <c r="AQ145" s="56"/>
      <c r="AR145" s="56"/>
      <c r="AS145" s="56"/>
      <c r="AT145" s="56"/>
      <c r="AU145" s="56"/>
      <c r="AV145" s="56"/>
      <c r="AW145" s="56"/>
      <c r="AX145" s="56"/>
      <c r="AY145" s="56"/>
      <c r="AZ145" s="56"/>
      <c r="BA145" s="56"/>
      <c r="BB145" s="56"/>
      <c r="BC145" s="56"/>
      <c r="BD145" s="56"/>
      <c r="BE145" s="56"/>
      <c r="BF145" s="56"/>
      <c r="BG145" s="56"/>
      <c r="BH145" s="56"/>
      <c r="BI145" s="56"/>
      <c r="BJ145" s="56"/>
      <c r="BK145" s="56"/>
      <c r="BL145" s="56"/>
      <c r="BM145" s="56"/>
      <c r="BN145" s="56"/>
      <c r="BO145" s="56"/>
      <c r="BP145" s="56"/>
      <c r="BQ145" s="56"/>
      <c r="BR145" s="56"/>
      <c r="BS145" s="56"/>
      <c r="BT145" s="56"/>
      <c r="BU145" s="56"/>
      <c r="BV145" s="56"/>
      <c r="BW145" s="56"/>
      <c r="BX145" s="56"/>
      <c r="BY145" s="56"/>
      <c r="BZ145" s="56"/>
      <c r="CA145" s="56"/>
      <c r="CB145" s="56"/>
      <c r="CC145" s="56"/>
      <c r="CD145" s="56"/>
      <c r="CE145" s="56"/>
      <c r="CF145" s="56"/>
      <c r="CG145" s="56"/>
    </row>
    <row r="146" spans="1:85" ht="57" x14ac:dyDescent="0.2">
      <c r="A146" s="29" t="s">
        <v>27</v>
      </c>
      <c r="B146" s="29" t="s">
        <v>33</v>
      </c>
      <c r="C146" s="29" t="s">
        <v>2649</v>
      </c>
      <c r="D146" s="29" t="s">
        <v>2650</v>
      </c>
      <c r="E146" s="29" t="s">
        <v>2649</v>
      </c>
      <c r="F146" s="270" t="s">
        <v>2651</v>
      </c>
      <c r="G146" s="30">
        <v>27455999</v>
      </c>
      <c r="H146" s="29" t="s">
        <v>2046</v>
      </c>
      <c r="I146" s="29"/>
      <c r="J146" s="29"/>
      <c r="K146" s="29"/>
      <c r="L146" s="29"/>
      <c r="M146" s="29"/>
      <c r="N146" s="29" t="s">
        <v>1070</v>
      </c>
      <c r="O146" s="29"/>
      <c r="P146" s="29" t="s">
        <v>2144</v>
      </c>
      <c r="Q146" s="29"/>
      <c r="R146" s="29"/>
      <c r="S146" s="29"/>
      <c r="T146" s="29"/>
      <c r="U146" s="29"/>
      <c r="V146" s="29"/>
      <c r="W146" s="40"/>
      <c r="X146" s="57"/>
    </row>
    <row r="147" spans="1:85" ht="74.25" x14ac:dyDescent="0.2">
      <c r="A147" s="1" t="s">
        <v>28</v>
      </c>
      <c r="B147" s="1" t="s">
        <v>33</v>
      </c>
      <c r="C147" s="1" t="s">
        <v>2109</v>
      </c>
      <c r="D147" s="1" t="s">
        <v>2652</v>
      </c>
      <c r="E147" s="1" t="s">
        <v>2145</v>
      </c>
      <c r="F147" s="85" t="s">
        <v>4303</v>
      </c>
      <c r="G147" s="121">
        <v>31067209</v>
      </c>
      <c r="H147" s="1" t="s">
        <v>2653</v>
      </c>
      <c r="I147" s="4"/>
      <c r="J147" s="4"/>
      <c r="K147" s="4"/>
      <c r="L147" s="4"/>
      <c r="M147" s="4"/>
      <c r="N147" s="1" t="s">
        <v>2166</v>
      </c>
      <c r="O147" s="4"/>
      <c r="P147" s="1" t="s">
        <v>2136</v>
      </c>
      <c r="Q147" s="29"/>
      <c r="R147" s="29"/>
      <c r="S147" s="29"/>
      <c r="T147" s="29"/>
      <c r="U147" s="29"/>
      <c r="V147" s="29"/>
      <c r="W147" s="40"/>
      <c r="X147" s="57"/>
    </row>
    <row r="148" spans="1:85" ht="71.25" x14ac:dyDescent="0.2">
      <c r="A148" s="1" t="s">
        <v>2620</v>
      </c>
      <c r="B148" s="1" t="s">
        <v>33</v>
      </c>
      <c r="C148" s="1" t="s">
        <v>2126</v>
      </c>
      <c r="D148" s="1" t="s">
        <v>2654</v>
      </c>
      <c r="E148" s="1" t="s">
        <v>2153</v>
      </c>
      <c r="F148" s="85" t="s">
        <v>2655</v>
      </c>
      <c r="G148" s="121">
        <v>26148570</v>
      </c>
      <c r="H148" s="1" t="s">
        <v>389</v>
      </c>
      <c r="I148" s="1"/>
      <c r="J148" s="1"/>
      <c r="K148" s="1"/>
      <c r="L148" s="1"/>
      <c r="M148" s="1"/>
      <c r="N148" s="1" t="s">
        <v>1070</v>
      </c>
      <c r="O148" s="1"/>
      <c r="P148" s="1" t="s">
        <v>2144</v>
      </c>
      <c r="Q148" s="1"/>
      <c r="R148" s="1"/>
      <c r="S148" s="1"/>
      <c r="T148" s="1"/>
      <c r="U148" s="1"/>
      <c r="V148" s="1"/>
      <c r="W148" s="14"/>
      <c r="X148" s="57"/>
    </row>
    <row r="149" spans="1:85" ht="60.75" customHeight="1" x14ac:dyDescent="0.2">
      <c r="A149" s="1" t="s">
        <v>2514</v>
      </c>
      <c r="B149" s="1" t="s">
        <v>33</v>
      </c>
      <c r="C149" s="1" t="s">
        <v>2133</v>
      </c>
      <c r="D149" s="1" t="s">
        <v>2656</v>
      </c>
      <c r="E149" s="1" t="s">
        <v>2133</v>
      </c>
      <c r="F149" s="85" t="s">
        <v>2657</v>
      </c>
      <c r="G149" s="121">
        <v>7000000</v>
      </c>
      <c r="H149" s="1" t="s">
        <v>2658</v>
      </c>
      <c r="I149" s="1"/>
      <c r="J149" s="1"/>
      <c r="K149" s="1"/>
      <c r="L149" s="1"/>
      <c r="M149" s="1"/>
      <c r="N149" s="1" t="s">
        <v>2695</v>
      </c>
      <c r="O149" s="1"/>
      <c r="P149" s="1" t="s">
        <v>2694</v>
      </c>
      <c r="Q149" s="29"/>
      <c r="R149" s="29"/>
      <c r="S149" s="29"/>
      <c r="T149" s="29"/>
      <c r="U149" s="29"/>
      <c r="V149" s="29"/>
      <c r="W149" s="40"/>
      <c r="X149" s="57"/>
    </row>
    <row r="150" spans="1:85" ht="102" x14ac:dyDescent="0.2">
      <c r="A150" s="5" t="s">
        <v>2515</v>
      </c>
      <c r="B150" s="1" t="s">
        <v>33</v>
      </c>
      <c r="C150" s="1" t="s">
        <v>2178</v>
      </c>
      <c r="D150" s="1" t="s">
        <v>2659</v>
      </c>
      <c r="E150" s="1" t="s">
        <v>2178</v>
      </c>
      <c r="F150" s="85" t="s">
        <v>4304</v>
      </c>
      <c r="G150" s="121">
        <v>4105500</v>
      </c>
      <c r="H150" s="1" t="s">
        <v>1351</v>
      </c>
      <c r="I150" s="1"/>
      <c r="J150" s="1"/>
      <c r="K150" s="1"/>
      <c r="L150" s="1"/>
      <c r="M150" s="1"/>
      <c r="N150" s="1" t="s">
        <v>25</v>
      </c>
      <c r="O150" s="1"/>
      <c r="P150" s="1" t="s">
        <v>2233</v>
      </c>
      <c r="Q150" s="15"/>
      <c r="R150" s="15"/>
      <c r="S150" s="15"/>
      <c r="T150" s="15"/>
      <c r="U150" s="15"/>
      <c r="V150" s="15"/>
      <c r="W150" s="67"/>
      <c r="X150" s="57"/>
    </row>
    <row r="151" spans="1:85" ht="45.75" x14ac:dyDescent="0.2">
      <c r="A151" s="5" t="s">
        <v>2516</v>
      </c>
      <c r="B151" s="1" t="s">
        <v>33</v>
      </c>
      <c r="C151" s="1" t="s">
        <v>2660</v>
      </c>
      <c r="D151" s="1" t="s">
        <v>2661</v>
      </c>
      <c r="E151" s="1" t="s">
        <v>2662</v>
      </c>
      <c r="F151" s="85" t="s">
        <v>4305</v>
      </c>
      <c r="G151" s="121">
        <v>6400000</v>
      </c>
      <c r="H151" s="1" t="s">
        <v>2663</v>
      </c>
      <c r="I151" s="1"/>
      <c r="J151" s="1"/>
      <c r="K151" s="1"/>
      <c r="L151" s="1"/>
      <c r="M151" s="1"/>
      <c r="N151" s="1" t="s">
        <v>2222</v>
      </c>
      <c r="O151" s="1"/>
      <c r="P151" s="1" t="s">
        <v>2136</v>
      </c>
      <c r="Q151" s="29"/>
      <c r="R151" s="29"/>
      <c r="S151" s="29"/>
      <c r="T151" s="29"/>
      <c r="U151" s="29"/>
      <c r="V151" s="29"/>
      <c r="W151" s="40"/>
      <c r="X151" s="57"/>
    </row>
    <row r="152" spans="1:85" ht="57" x14ac:dyDescent="0.2">
      <c r="A152" s="5" t="s">
        <v>2517</v>
      </c>
      <c r="B152" s="1" t="s">
        <v>33</v>
      </c>
      <c r="C152" s="1" t="s">
        <v>2263</v>
      </c>
      <c r="D152" s="1" t="s">
        <v>2664</v>
      </c>
      <c r="E152" s="1" t="s">
        <v>2665</v>
      </c>
      <c r="F152" s="85" t="s">
        <v>2666</v>
      </c>
      <c r="G152" s="121">
        <v>11231220</v>
      </c>
      <c r="H152" s="1" t="s">
        <v>2667</v>
      </c>
      <c r="I152" s="1"/>
      <c r="J152" s="1"/>
      <c r="K152" s="1"/>
      <c r="L152" s="1"/>
      <c r="M152" s="1"/>
      <c r="N152" s="1" t="s">
        <v>1351</v>
      </c>
      <c r="O152" s="1"/>
      <c r="P152" s="1" t="s">
        <v>2349</v>
      </c>
      <c r="Q152" s="29"/>
      <c r="R152" s="29"/>
      <c r="S152" s="29"/>
      <c r="T152" s="29"/>
      <c r="U152" s="29"/>
      <c r="V152" s="29"/>
      <c r="W152" s="40"/>
      <c r="X152" s="57"/>
    </row>
    <row r="153" spans="1:85" ht="99" x14ac:dyDescent="0.2">
      <c r="A153" s="5" t="s">
        <v>2518</v>
      </c>
      <c r="B153" s="1" t="s">
        <v>33</v>
      </c>
      <c r="C153" s="1" t="s">
        <v>2668</v>
      </c>
      <c r="D153" s="1" t="s">
        <v>2669</v>
      </c>
      <c r="E153" s="1" t="s">
        <v>2670</v>
      </c>
      <c r="F153" s="85" t="s">
        <v>2671</v>
      </c>
      <c r="G153" s="121">
        <v>3000000</v>
      </c>
      <c r="H153" s="1" t="s">
        <v>1988</v>
      </c>
      <c r="I153" s="1"/>
      <c r="J153" s="1"/>
      <c r="K153" s="1"/>
      <c r="L153" s="1"/>
      <c r="M153" s="1"/>
      <c r="N153" s="1" t="s">
        <v>26</v>
      </c>
      <c r="O153" s="1"/>
      <c r="P153" s="1" t="s">
        <v>416</v>
      </c>
      <c r="Q153" s="29"/>
      <c r="R153" s="29"/>
      <c r="S153" s="29"/>
      <c r="T153" s="29"/>
      <c r="U153" s="29"/>
      <c r="V153" s="29"/>
      <c r="W153" s="40"/>
      <c r="X153" s="57"/>
    </row>
    <row r="154" spans="1:85" ht="29.25" x14ac:dyDescent="0.2">
      <c r="A154" s="5" t="s">
        <v>2519</v>
      </c>
      <c r="B154" s="1" t="s">
        <v>33</v>
      </c>
      <c r="C154" s="1" t="s">
        <v>2672</v>
      </c>
      <c r="D154" s="1" t="s">
        <v>2673</v>
      </c>
      <c r="E154" s="1" t="s">
        <v>2387</v>
      </c>
      <c r="F154" s="85" t="s">
        <v>2674</v>
      </c>
      <c r="G154" s="121">
        <v>2975000</v>
      </c>
      <c r="H154" s="1" t="s">
        <v>1381</v>
      </c>
      <c r="I154" s="1"/>
      <c r="J154" s="1"/>
      <c r="K154" s="1"/>
      <c r="L154" s="1"/>
      <c r="M154" s="1"/>
      <c r="N154" s="1" t="s">
        <v>65</v>
      </c>
      <c r="O154" s="1"/>
      <c r="P154" s="1" t="s">
        <v>2675</v>
      </c>
      <c r="Q154" s="29"/>
      <c r="R154" s="29"/>
      <c r="S154" s="29"/>
      <c r="T154" s="29"/>
      <c r="U154" s="29"/>
      <c r="V154" s="29"/>
      <c r="W154" s="40"/>
      <c r="X154" s="57"/>
    </row>
    <row r="155" spans="1:85" ht="42.75" x14ac:dyDescent="0.2">
      <c r="A155" s="5" t="s">
        <v>2520</v>
      </c>
      <c r="B155" s="1" t="s">
        <v>33</v>
      </c>
      <c r="C155" s="1" t="s">
        <v>2676</v>
      </c>
      <c r="D155" s="1" t="s">
        <v>2677</v>
      </c>
      <c r="E155" s="1" t="s">
        <v>2678</v>
      </c>
      <c r="F155" s="85" t="s">
        <v>2679</v>
      </c>
      <c r="G155" s="121">
        <v>960714</v>
      </c>
      <c r="H155" s="1" t="s">
        <v>2680</v>
      </c>
      <c r="I155" s="1"/>
      <c r="J155" s="1"/>
      <c r="K155" s="1"/>
      <c r="L155" s="1"/>
      <c r="M155" s="1"/>
      <c r="N155" s="1" t="s">
        <v>199</v>
      </c>
      <c r="O155" s="1"/>
      <c r="P155" s="1" t="s">
        <v>2136</v>
      </c>
      <c r="Q155" s="29"/>
      <c r="R155" s="29"/>
      <c r="S155" s="29"/>
      <c r="T155" s="29"/>
      <c r="U155" s="29"/>
      <c r="V155" s="29"/>
      <c r="W155" s="40"/>
      <c r="X155" s="57"/>
    </row>
    <row r="156" spans="1:85" ht="42.75" x14ac:dyDescent="0.2">
      <c r="A156" s="5" t="s">
        <v>2521</v>
      </c>
      <c r="B156" s="1" t="s">
        <v>33</v>
      </c>
      <c r="C156" s="1" t="s">
        <v>2681</v>
      </c>
      <c r="D156" s="1" t="s">
        <v>2682</v>
      </c>
      <c r="E156" s="1" t="s">
        <v>2447</v>
      </c>
      <c r="F156" s="85" t="s">
        <v>2683</v>
      </c>
      <c r="G156" s="121">
        <v>15500000</v>
      </c>
      <c r="H156" s="1" t="s">
        <v>2684</v>
      </c>
      <c r="I156" s="1"/>
      <c r="J156" s="1"/>
      <c r="K156" s="1"/>
      <c r="L156" s="1"/>
      <c r="M156" s="1"/>
      <c r="N156" s="1" t="s">
        <v>394</v>
      </c>
      <c r="O156" s="1"/>
      <c r="P156" s="1" t="s">
        <v>243</v>
      </c>
      <c r="Q156" s="29"/>
      <c r="R156" s="29"/>
      <c r="S156" s="29"/>
      <c r="T156" s="29"/>
      <c r="U156" s="29"/>
      <c r="V156" s="29"/>
      <c r="W156" s="40"/>
      <c r="X156" s="57"/>
    </row>
    <row r="157" spans="1:85" ht="71.25" x14ac:dyDescent="0.2">
      <c r="A157" s="5" t="s">
        <v>2522</v>
      </c>
      <c r="B157" s="1" t="s">
        <v>33</v>
      </c>
      <c r="C157" s="1" t="s">
        <v>2685</v>
      </c>
      <c r="D157" s="1" t="s">
        <v>2686</v>
      </c>
      <c r="E157" s="1" t="s">
        <v>2687</v>
      </c>
      <c r="F157" s="85" t="s">
        <v>2688</v>
      </c>
      <c r="G157" s="121">
        <v>1000000</v>
      </c>
      <c r="H157" s="1" t="s">
        <v>2689</v>
      </c>
      <c r="I157" s="1"/>
      <c r="J157" s="1"/>
      <c r="K157" s="1"/>
      <c r="L157" s="1"/>
      <c r="M157" s="1"/>
      <c r="N157" s="1" t="s">
        <v>214</v>
      </c>
      <c r="O157" s="1"/>
      <c r="P157" s="1" t="s">
        <v>2690</v>
      </c>
      <c r="Q157" s="29"/>
      <c r="R157" s="29"/>
      <c r="S157" s="29"/>
      <c r="T157" s="29"/>
      <c r="U157" s="29"/>
      <c r="V157" s="29"/>
      <c r="W157" s="40"/>
      <c r="X157" s="57"/>
    </row>
    <row r="158" spans="1:85" s="28" customFormat="1" ht="71.25" x14ac:dyDescent="0.2">
      <c r="A158" s="5" t="s">
        <v>2523</v>
      </c>
      <c r="B158" s="1" t="s">
        <v>33</v>
      </c>
      <c r="C158" s="1" t="s">
        <v>2685</v>
      </c>
      <c r="D158" s="1" t="s">
        <v>2691</v>
      </c>
      <c r="E158" s="1" t="s">
        <v>2687</v>
      </c>
      <c r="F158" s="85" t="s">
        <v>2692</v>
      </c>
      <c r="G158" s="121">
        <v>1500000</v>
      </c>
      <c r="H158" s="1" t="s">
        <v>2693</v>
      </c>
      <c r="I158" s="1"/>
      <c r="J158" s="1"/>
      <c r="K158" s="1"/>
      <c r="L158" s="1"/>
      <c r="M158" s="1"/>
      <c r="N158" s="1" t="s">
        <v>214</v>
      </c>
      <c r="O158" s="1"/>
      <c r="P158" s="1" t="s">
        <v>2690</v>
      </c>
      <c r="Q158" s="43"/>
      <c r="R158" s="43"/>
      <c r="S158" s="43"/>
      <c r="T158" s="43"/>
      <c r="U158" s="43"/>
      <c r="V158" s="43"/>
      <c r="W158" s="66"/>
      <c r="X158" s="57"/>
      <c r="Y158" s="75"/>
      <c r="Z158" s="75"/>
      <c r="AA158" s="75"/>
      <c r="AB158" s="75"/>
      <c r="AC158" s="75"/>
      <c r="AD158" s="75"/>
      <c r="AE158" s="75"/>
      <c r="AF158" s="75"/>
      <c r="AG158" s="75"/>
      <c r="AH158" s="75"/>
      <c r="AI158" s="75"/>
      <c r="AJ158" s="75"/>
      <c r="AK158" s="75"/>
      <c r="AL158" s="75"/>
      <c r="AM158" s="75"/>
      <c r="AN158" s="75"/>
      <c r="AO158" s="75"/>
      <c r="AP158" s="75"/>
      <c r="AQ158" s="75"/>
      <c r="AR158" s="75"/>
      <c r="AS158" s="75"/>
      <c r="AT158" s="75"/>
      <c r="AU158" s="75"/>
      <c r="AV158" s="75"/>
      <c r="AW158" s="75"/>
      <c r="AX158" s="75"/>
      <c r="AY158" s="75"/>
      <c r="AZ158" s="75"/>
      <c r="BA158" s="75"/>
      <c r="BB158" s="75"/>
      <c r="BC158" s="75"/>
      <c r="BD158" s="75"/>
      <c r="BE158" s="75"/>
      <c r="BF158" s="75"/>
      <c r="BG158" s="75"/>
      <c r="BH158" s="75"/>
      <c r="BI158" s="75"/>
      <c r="BJ158" s="75"/>
      <c r="BK158" s="75"/>
      <c r="BL158" s="75"/>
      <c r="BM158" s="75"/>
      <c r="BN158" s="75"/>
      <c r="BO158" s="75"/>
      <c r="BP158" s="75"/>
      <c r="BQ158" s="75"/>
      <c r="BR158" s="75"/>
      <c r="BS158" s="75"/>
      <c r="BT158" s="75"/>
      <c r="BU158" s="75"/>
      <c r="BV158" s="75"/>
      <c r="BW158" s="75"/>
      <c r="BX158" s="75"/>
      <c r="BY158" s="75"/>
      <c r="BZ158" s="75"/>
      <c r="CA158" s="75"/>
      <c r="CB158" s="75"/>
      <c r="CC158" s="75"/>
      <c r="CD158" s="75"/>
      <c r="CE158" s="75"/>
      <c r="CF158" s="75"/>
      <c r="CG158" s="75"/>
    </row>
    <row r="159" spans="1:85" ht="21.75" customHeight="1" x14ac:dyDescent="0.2">
      <c r="A159" s="346" t="s">
        <v>1707</v>
      </c>
      <c r="B159" s="347"/>
      <c r="C159" s="347"/>
      <c r="D159" s="347"/>
      <c r="E159" s="347"/>
      <c r="F159" s="347"/>
      <c r="G159" s="347"/>
      <c r="H159" s="347"/>
      <c r="I159" s="347"/>
      <c r="J159" s="347"/>
      <c r="K159" s="347"/>
      <c r="L159" s="347"/>
      <c r="M159" s="347"/>
      <c r="N159" s="347"/>
      <c r="O159" s="347"/>
      <c r="P159" s="348"/>
      <c r="Q159" s="29"/>
      <c r="R159" s="29"/>
      <c r="S159" s="29"/>
      <c r="T159" s="29"/>
      <c r="U159" s="29"/>
      <c r="V159" s="29"/>
      <c r="W159" s="40"/>
      <c r="X159" s="57"/>
    </row>
    <row r="160" spans="1:85" s="28" customFormat="1" ht="74.25" x14ac:dyDescent="0.2">
      <c r="A160" s="1" t="s">
        <v>27</v>
      </c>
      <c r="B160" s="1" t="s">
        <v>1707</v>
      </c>
      <c r="C160" s="1" t="s">
        <v>2696</v>
      </c>
      <c r="D160" s="1" t="s">
        <v>2697</v>
      </c>
      <c r="E160" s="1" t="s">
        <v>2322</v>
      </c>
      <c r="F160" s="85" t="s">
        <v>4306</v>
      </c>
      <c r="G160" s="121">
        <v>239857485</v>
      </c>
      <c r="H160" s="1" t="s">
        <v>2698</v>
      </c>
      <c r="I160" s="1"/>
      <c r="J160" s="1"/>
      <c r="K160" s="1"/>
      <c r="L160" s="1"/>
      <c r="M160" s="1"/>
      <c r="N160" s="1" t="s">
        <v>2699</v>
      </c>
      <c r="O160" s="1"/>
      <c r="P160" s="1" t="s">
        <v>2700</v>
      </c>
      <c r="Q160" s="43"/>
      <c r="R160" s="43"/>
      <c r="S160" s="43"/>
      <c r="T160" s="43"/>
      <c r="U160" s="43"/>
      <c r="V160" s="43"/>
      <c r="W160" s="66"/>
      <c r="X160" s="57"/>
      <c r="Y160" s="75"/>
      <c r="Z160" s="75"/>
      <c r="AA160" s="75"/>
      <c r="AB160" s="75"/>
      <c r="AC160" s="75"/>
      <c r="AD160" s="75"/>
      <c r="AE160" s="75"/>
      <c r="AF160" s="75"/>
      <c r="AG160" s="75"/>
      <c r="AH160" s="75"/>
      <c r="AI160" s="75"/>
      <c r="AJ160" s="75"/>
      <c r="AK160" s="75"/>
      <c r="AL160" s="75"/>
      <c r="AM160" s="75"/>
      <c r="AN160" s="75"/>
      <c r="AO160" s="75"/>
      <c r="AP160" s="75"/>
      <c r="AQ160" s="75"/>
      <c r="AR160" s="75"/>
      <c r="AS160" s="75"/>
      <c r="AT160" s="75"/>
      <c r="AU160" s="75"/>
      <c r="AV160" s="75"/>
      <c r="AW160" s="75"/>
      <c r="AX160" s="75"/>
      <c r="AY160" s="75"/>
      <c r="AZ160" s="75"/>
      <c r="BA160" s="75"/>
      <c r="BB160" s="75"/>
      <c r="BC160" s="75"/>
      <c r="BD160" s="75"/>
      <c r="BE160" s="75"/>
      <c r="BF160" s="75"/>
      <c r="BG160" s="75"/>
      <c r="BH160" s="75"/>
      <c r="BI160" s="75"/>
      <c r="BJ160" s="75"/>
      <c r="BK160" s="75"/>
      <c r="BL160" s="75"/>
      <c r="BM160" s="75"/>
      <c r="BN160" s="75"/>
      <c r="BO160" s="75"/>
      <c r="BP160" s="75"/>
      <c r="BQ160" s="75"/>
      <c r="BR160" s="75"/>
      <c r="BS160" s="75"/>
      <c r="BT160" s="75"/>
      <c r="BU160" s="75"/>
      <c r="BV160" s="75"/>
      <c r="BW160" s="75"/>
      <c r="BX160" s="75"/>
      <c r="BY160" s="75"/>
      <c r="BZ160" s="75"/>
      <c r="CA160" s="75"/>
      <c r="CB160" s="75"/>
      <c r="CC160" s="75"/>
      <c r="CD160" s="75"/>
      <c r="CE160" s="75"/>
      <c r="CF160" s="75"/>
      <c r="CG160" s="75"/>
    </row>
    <row r="161" spans="1:86" ht="21.75" customHeight="1" x14ac:dyDescent="0.2">
      <c r="A161" s="346" t="s">
        <v>1752</v>
      </c>
      <c r="B161" s="347"/>
      <c r="C161" s="347"/>
      <c r="D161" s="347"/>
      <c r="E161" s="347"/>
      <c r="F161" s="347"/>
      <c r="G161" s="347"/>
      <c r="H161" s="347"/>
      <c r="I161" s="347"/>
      <c r="J161" s="347"/>
      <c r="K161" s="347"/>
      <c r="L161" s="347"/>
      <c r="M161" s="347"/>
      <c r="N161" s="347"/>
      <c r="O161" s="347"/>
      <c r="P161" s="348"/>
      <c r="Q161" s="25"/>
      <c r="R161" s="25"/>
      <c r="S161" s="25"/>
      <c r="T161" s="25"/>
      <c r="U161" s="25"/>
      <c r="V161" s="25"/>
      <c r="W161" s="68"/>
      <c r="X161" s="57"/>
    </row>
    <row r="162" spans="1:86" ht="71.25" x14ac:dyDescent="0.2">
      <c r="A162" s="136" t="s">
        <v>27</v>
      </c>
      <c r="B162" s="136" t="s">
        <v>1752</v>
      </c>
      <c r="C162" s="136" t="s">
        <v>2701</v>
      </c>
      <c r="D162" s="136"/>
      <c r="E162" s="136"/>
      <c r="F162" s="274" t="s">
        <v>2702</v>
      </c>
      <c r="G162" s="275"/>
      <c r="H162" s="275" t="s">
        <v>2703</v>
      </c>
      <c r="I162" s="136"/>
      <c r="J162" s="136"/>
      <c r="K162" s="136"/>
      <c r="L162" s="136"/>
      <c r="M162" s="136"/>
      <c r="N162" s="136"/>
      <c r="O162" s="136"/>
      <c r="P162" s="136"/>
      <c r="Q162" s="13"/>
      <c r="R162" s="13"/>
      <c r="S162" s="13"/>
      <c r="T162" s="13"/>
      <c r="U162" s="13"/>
      <c r="V162" s="13"/>
      <c r="W162" s="69"/>
    </row>
    <row r="163" spans="1:86" s="23" customFormat="1" ht="71.25" x14ac:dyDescent="0.2">
      <c r="A163" s="1" t="s">
        <v>28</v>
      </c>
      <c r="B163" s="1" t="s">
        <v>1752</v>
      </c>
      <c r="C163" s="1" t="s">
        <v>2704</v>
      </c>
      <c r="D163" s="1" t="s">
        <v>2705</v>
      </c>
      <c r="E163" s="1" t="s">
        <v>2312</v>
      </c>
      <c r="F163" s="85" t="s">
        <v>2706</v>
      </c>
      <c r="G163" s="121">
        <v>39270000</v>
      </c>
      <c r="H163" s="1" t="s">
        <v>2707</v>
      </c>
      <c r="I163" s="1"/>
      <c r="J163" s="1"/>
      <c r="K163" s="1"/>
      <c r="L163" s="1"/>
      <c r="M163" s="1"/>
      <c r="N163" s="1" t="s">
        <v>2708</v>
      </c>
      <c r="O163" s="1"/>
      <c r="P163" s="1" t="s">
        <v>2136</v>
      </c>
      <c r="W163" s="70"/>
      <c r="X163" s="75"/>
      <c r="Y163" s="75"/>
      <c r="Z163" s="75"/>
      <c r="AA163" s="75"/>
      <c r="AB163" s="75"/>
      <c r="AC163" s="75"/>
      <c r="AD163" s="75"/>
      <c r="AE163" s="75"/>
      <c r="AF163" s="75"/>
      <c r="AG163" s="75"/>
      <c r="AH163" s="75"/>
      <c r="AI163" s="75"/>
      <c r="AJ163" s="75"/>
      <c r="AK163" s="75"/>
      <c r="AL163" s="75"/>
      <c r="AM163" s="75"/>
      <c r="AN163" s="75"/>
      <c r="AO163" s="75"/>
      <c r="AP163" s="75"/>
      <c r="AQ163" s="75"/>
      <c r="AR163" s="75"/>
      <c r="AS163" s="75"/>
      <c r="AT163" s="75"/>
      <c r="AU163" s="75"/>
      <c r="AV163" s="75"/>
      <c r="AW163" s="75"/>
      <c r="AX163" s="75"/>
      <c r="AY163" s="75"/>
      <c r="AZ163" s="75"/>
      <c r="BA163" s="75"/>
      <c r="BB163" s="75"/>
      <c r="BC163" s="75"/>
      <c r="BD163" s="75"/>
      <c r="BE163" s="75"/>
      <c r="BF163" s="75"/>
      <c r="BG163" s="75"/>
      <c r="BH163" s="75"/>
      <c r="BI163" s="75"/>
      <c r="BJ163" s="75"/>
      <c r="BK163" s="75"/>
      <c r="BL163" s="75"/>
      <c r="BM163" s="75"/>
      <c r="BN163" s="75"/>
      <c r="BO163" s="75"/>
      <c r="BP163" s="75"/>
      <c r="BQ163" s="75"/>
      <c r="BR163" s="75"/>
      <c r="BS163" s="75"/>
      <c r="BT163" s="75"/>
      <c r="BU163" s="75"/>
      <c r="BV163" s="75"/>
      <c r="BW163" s="75"/>
      <c r="BX163" s="75"/>
      <c r="BY163" s="75"/>
      <c r="BZ163" s="75"/>
      <c r="CA163" s="75"/>
      <c r="CB163" s="75"/>
      <c r="CC163" s="75"/>
      <c r="CD163" s="75"/>
      <c r="CE163" s="75"/>
      <c r="CF163" s="75"/>
      <c r="CG163" s="75"/>
      <c r="CH163" s="73"/>
    </row>
    <row r="164" spans="1:86" s="12" customFormat="1" ht="57" x14ac:dyDescent="0.2">
      <c r="A164" s="1" t="s">
        <v>2620</v>
      </c>
      <c r="B164" s="1" t="s">
        <v>1752</v>
      </c>
      <c r="C164" s="1" t="s">
        <v>2709</v>
      </c>
      <c r="D164" s="1" t="s">
        <v>2710</v>
      </c>
      <c r="E164" s="1" t="s">
        <v>2711</v>
      </c>
      <c r="F164" s="85" t="s">
        <v>2712</v>
      </c>
      <c r="G164" s="121">
        <v>50616650</v>
      </c>
      <c r="H164" s="1" t="s">
        <v>2713</v>
      </c>
      <c r="I164" s="1"/>
      <c r="J164" s="1"/>
      <c r="K164" s="1"/>
      <c r="L164" s="1"/>
      <c r="M164" s="1"/>
      <c r="N164" s="1" t="s">
        <v>1057</v>
      </c>
      <c r="O164" s="1"/>
      <c r="P164" s="1" t="s">
        <v>2136</v>
      </c>
      <c r="W164" s="71"/>
      <c r="X164" s="75"/>
      <c r="Y164" s="75"/>
      <c r="Z164" s="75"/>
      <c r="AA164" s="75"/>
      <c r="AB164" s="75"/>
      <c r="AC164" s="75"/>
      <c r="AD164" s="75"/>
      <c r="AE164" s="75"/>
      <c r="AF164" s="75"/>
      <c r="AG164" s="75"/>
      <c r="AH164" s="75"/>
      <c r="AI164" s="75"/>
      <c r="AJ164" s="75"/>
      <c r="AK164" s="75"/>
      <c r="AL164" s="75"/>
      <c r="AM164" s="75"/>
      <c r="AN164" s="75"/>
      <c r="AO164" s="75"/>
      <c r="AP164" s="75"/>
      <c r="AQ164" s="75"/>
      <c r="AR164" s="75"/>
      <c r="AS164" s="75"/>
      <c r="AT164" s="75"/>
      <c r="AU164" s="75"/>
      <c r="AV164" s="75"/>
      <c r="AW164" s="75"/>
      <c r="AX164" s="75"/>
      <c r="AY164" s="75"/>
      <c r="AZ164" s="75"/>
      <c r="BA164" s="75"/>
      <c r="BB164" s="75"/>
      <c r="BC164" s="75"/>
      <c r="BD164" s="75"/>
      <c r="BE164" s="75"/>
      <c r="BF164" s="75"/>
      <c r="BG164" s="75"/>
      <c r="BH164" s="75"/>
      <c r="BI164" s="75"/>
      <c r="BJ164" s="75"/>
      <c r="BK164" s="75"/>
      <c r="BL164" s="75"/>
      <c r="BM164" s="75"/>
      <c r="BN164" s="75"/>
      <c r="BO164" s="75"/>
      <c r="BP164" s="75"/>
      <c r="BQ164" s="75"/>
      <c r="BR164" s="75"/>
      <c r="BS164" s="75"/>
      <c r="BT164" s="75"/>
      <c r="BU164" s="75"/>
      <c r="BV164" s="75"/>
      <c r="BW164" s="75"/>
      <c r="BX164" s="75"/>
      <c r="BY164" s="75"/>
      <c r="BZ164" s="75"/>
      <c r="CA164" s="75"/>
      <c r="CB164" s="75"/>
      <c r="CC164" s="75"/>
      <c r="CD164" s="75"/>
      <c r="CE164" s="75"/>
      <c r="CF164" s="75"/>
      <c r="CG164" s="75"/>
      <c r="CH164" s="74"/>
    </row>
    <row r="165" spans="1:86" s="12" customFormat="1" ht="60" x14ac:dyDescent="0.2">
      <c r="A165" s="1" t="s">
        <v>2514</v>
      </c>
      <c r="B165" s="1" t="s">
        <v>1752</v>
      </c>
      <c r="C165" s="1" t="s">
        <v>2714</v>
      </c>
      <c r="D165" s="1" t="s">
        <v>2715</v>
      </c>
      <c r="E165" s="1" t="s">
        <v>2672</v>
      </c>
      <c r="F165" s="85" t="s">
        <v>4307</v>
      </c>
      <c r="G165" s="121">
        <v>23257539</v>
      </c>
      <c r="H165" s="1" t="s">
        <v>2716</v>
      </c>
      <c r="I165" s="1"/>
      <c r="J165" s="1"/>
      <c r="K165" s="1"/>
      <c r="L165" s="1"/>
      <c r="M165" s="1"/>
      <c r="N165" s="1" t="s">
        <v>2708</v>
      </c>
      <c r="O165" s="1"/>
      <c r="P165" s="1" t="s">
        <v>2136</v>
      </c>
      <c r="W165" s="71"/>
      <c r="X165" s="75"/>
      <c r="Y165" s="75"/>
      <c r="Z165" s="75"/>
      <c r="AA165" s="75"/>
      <c r="AB165" s="75"/>
      <c r="AC165" s="75"/>
      <c r="AD165" s="75"/>
      <c r="AE165" s="75"/>
      <c r="AF165" s="75"/>
      <c r="AG165" s="75"/>
      <c r="AH165" s="75"/>
      <c r="AI165" s="75"/>
      <c r="AJ165" s="75"/>
      <c r="AK165" s="75"/>
      <c r="AL165" s="75"/>
      <c r="AM165" s="75"/>
      <c r="AN165" s="75"/>
      <c r="AO165" s="75"/>
      <c r="AP165" s="75"/>
      <c r="AQ165" s="75"/>
      <c r="AR165" s="75"/>
      <c r="AS165" s="75"/>
      <c r="AT165" s="75"/>
      <c r="AU165" s="75"/>
      <c r="AV165" s="75"/>
      <c r="AW165" s="75"/>
      <c r="AX165" s="75"/>
      <c r="AY165" s="75"/>
      <c r="AZ165" s="75"/>
      <c r="BA165" s="75"/>
      <c r="BB165" s="75"/>
      <c r="BC165" s="75"/>
      <c r="BD165" s="75"/>
      <c r="BE165" s="75"/>
      <c r="BF165" s="75"/>
      <c r="BG165" s="75"/>
      <c r="BH165" s="75"/>
      <c r="BI165" s="75"/>
      <c r="BJ165" s="75"/>
      <c r="BK165" s="75"/>
      <c r="BL165" s="75"/>
      <c r="BM165" s="75"/>
      <c r="BN165" s="75"/>
      <c r="BO165" s="75"/>
      <c r="BP165" s="75"/>
      <c r="BQ165" s="75"/>
      <c r="BR165" s="75"/>
      <c r="BS165" s="75"/>
      <c r="BT165" s="75"/>
      <c r="BU165" s="75"/>
      <c r="BV165" s="75"/>
      <c r="BW165" s="75"/>
      <c r="BX165" s="75"/>
      <c r="BY165" s="75"/>
      <c r="BZ165" s="75"/>
      <c r="CA165" s="75"/>
      <c r="CB165" s="75"/>
      <c r="CC165" s="75"/>
      <c r="CD165" s="75"/>
      <c r="CE165" s="75"/>
      <c r="CF165" s="75"/>
      <c r="CG165" s="75"/>
      <c r="CH165" s="74"/>
    </row>
    <row r="166" spans="1:86" ht="42.75" x14ac:dyDescent="0.2">
      <c r="A166" s="111" t="s">
        <v>2515</v>
      </c>
      <c r="B166" s="1" t="s">
        <v>1752</v>
      </c>
      <c r="C166" s="1" t="s">
        <v>2365</v>
      </c>
      <c r="D166" s="1" t="s">
        <v>2717</v>
      </c>
      <c r="E166" s="1" t="s">
        <v>2718</v>
      </c>
      <c r="F166" s="85" t="s">
        <v>2719</v>
      </c>
      <c r="G166" s="121">
        <v>200728980</v>
      </c>
      <c r="H166" s="1" t="s">
        <v>2720</v>
      </c>
      <c r="I166" s="1"/>
      <c r="J166" s="1"/>
      <c r="K166" s="1"/>
      <c r="L166" s="1"/>
      <c r="M166" s="1"/>
      <c r="N166" s="1" t="s">
        <v>2189</v>
      </c>
      <c r="O166" s="1"/>
      <c r="P166" s="1" t="s">
        <v>2700</v>
      </c>
    </row>
    <row r="167" spans="1:86" ht="29.25" x14ac:dyDescent="0.2">
      <c r="A167" s="126" t="s">
        <v>2516</v>
      </c>
      <c r="B167" s="136" t="s">
        <v>1752</v>
      </c>
      <c r="C167" s="130" t="s">
        <v>2739</v>
      </c>
      <c r="D167" s="128"/>
      <c r="E167" s="128"/>
      <c r="F167" s="127" t="s">
        <v>2738</v>
      </c>
      <c r="G167" s="126"/>
      <c r="H167" s="275" t="s">
        <v>2703</v>
      </c>
      <c r="I167" s="128"/>
      <c r="J167" s="128"/>
      <c r="K167" s="128"/>
      <c r="L167" s="128"/>
      <c r="M167" s="128"/>
      <c r="N167" s="128"/>
      <c r="O167" s="128"/>
      <c r="P167" s="128"/>
    </row>
    <row r="169" spans="1:86" x14ac:dyDescent="0.2">
      <c r="G169" s="46"/>
    </row>
  </sheetData>
  <mergeCells count="8">
    <mergeCell ref="A145:P145"/>
    <mergeCell ref="A159:P159"/>
    <mergeCell ref="A161:P161"/>
    <mergeCell ref="A1:P1"/>
    <mergeCell ref="A2:P2"/>
    <mergeCell ref="A3:P3"/>
    <mergeCell ref="A4:P4"/>
    <mergeCell ref="A6:P6"/>
  </mergeCells>
  <hyperlinks>
    <hyperlink ref="F155" r:id="rId1" display="http://www.cinocvirtual.edu.co/" xr:uid="{00000000-0004-0000-0300-000000000000}"/>
  </hyperlinks>
  <pageMargins left="0.7" right="0.7" top="0.75" bottom="0.75" header="0.3" footer="0.3"/>
  <pageSetup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8"/>
  <dimension ref="A1:CH131"/>
  <sheetViews>
    <sheetView topLeftCell="A73" zoomScale="80" zoomScaleNormal="80" workbookViewId="0">
      <selection activeCell="F134" sqref="F134"/>
    </sheetView>
  </sheetViews>
  <sheetFormatPr defaultColWidth="11.43359375" defaultRowHeight="15.75" x14ac:dyDescent="0.2"/>
  <cols>
    <col min="1" max="1" width="19.90625" style="3" customWidth="1"/>
    <col min="2" max="2" width="29.59375" style="3" customWidth="1"/>
    <col min="3" max="3" width="21.5234375" style="3" customWidth="1"/>
    <col min="4" max="4" width="20.984375" style="3" customWidth="1"/>
    <col min="5" max="5" width="26.6328125" style="3" customWidth="1"/>
    <col min="6" max="6" width="84.61328125" style="3" customWidth="1"/>
    <col min="7" max="7" width="30.8046875" style="3" customWidth="1"/>
    <col min="8" max="8" width="40.22265625" style="3" customWidth="1"/>
    <col min="9" max="9" width="39.14453125" style="3" hidden="1" customWidth="1"/>
    <col min="10" max="13" width="22.8671875" style="3" hidden="1" customWidth="1"/>
    <col min="14" max="14" width="27.44140625" style="3" customWidth="1"/>
    <col min="15" max="15" width="27.44140625" style="3" hidden="1" customWidth="1"/>
    <col min="16" max="16" width="29.59375" style="3" customWidth="1"/>
    <col min="17" max="17" width="20.58203125" style="3" hidden="1" customWidth="1"/>
    <col min="18" max="18" width="10.89453125" style="3" hidden="1" customWidth="1"/>
    <col min="19" max="19" width="12.9140625" style="3" hidden="1" customWidth="1"/>
    <col min="20" max="20" width="0" style="3" hidden="1" customWidth="1"/>
    <col min="21" max="21" width="13.1796875" style="3" hidden="1" customWidth="1"/>
    <col min="22" max="23" width="0" style="3" hidden="1" customWidth="1"/>
    <col min="24" max="24" width="23.67578125" style="75" customWidth="1"/>
    <col min="25" max="85" width="11.43359375" style="75"/>
    <col min="86" max="16384" width="11.43359375" style="3"/>
  </cols>
  <sheetData>
    <row r="1" spans="1:41" ht="40.5" customHeight="1" x14ac:dyDescent="0.25">
      <c r="A1" s="371" t="s">
        <v>0</v>
      </c>
      <c r="B1" s="372"/>
      <c r="C1" s="372"/>
      <c r="D1" s="372"/>
      <c r="E1" s="372"/>
      <c r="F1" s="372"/>
      <c r="G1" s="372"/>
      <c r="H1" s="372"/>
      <c r="I1" s="372"/>
      <c r="J1" s="372"/>
      <c r="K1" s="372"/>
      <c r="L1" s="372"/>
      <c r="M1" s="372"/>
      <c r="N1" s="372"/>
      <c r="O1" s="372"/>
      <c r="P1" s="373"/>
    </row>
    <row r="2" spans="1:41" ht="15.6" customHeight="1" x14ac:dyDescent="0.25">
      <c r="A2" s="361" t="s">
        <v>1</v>
      </c>
      <c r="B2" s="362"/>
      <c r="C2" s="362"/>
      <c r="D2" s="362"/>
      <c r="E2" s="362"/>
      <c r="F2" s="362"/>
      <c r="G2" s="362"/>
      <c r="H2" s="362"/>
      <c r="I2" s="362"/>
      <c r="J2" s="362"/>
      <c r="K2" s="362"/>
      <c r="L2" s="362"/>
      <c r="M2" s="362"/>
      <c r="N2" s="362"/>
      <c r="O2" s="362"/>
      <c r="P2" s="363"/>
    </row>
    <row r="3" spans="1:41" ht="28.5" customHeight="1" x14ac:dyDescent="0.2">
      <c r="A3" s="364" t="s">
        <v>579</v>
      </c>
      <c r="B3" s="365"/>
      <c r="C3" s="365"/>
      <c r="D3" s="365"/>
      <c r="E3" s="365"/>
      <c r="F3" s="365"/>
      <c r="G3" s="365"/>
      <c r="H3" s="365"/>
      <c r="I3" s="365"/>
      <c r="J3" s="365"/>
      <c r="K3" s="365"/>
      <c r="L3" s="365"/>
      <c r="M3" s="365"/>
      <c r="N3" s="365"/>
      <c r="O3" s="365"/>
      <c r="P3" s="366"/>
    </row>
    <row r="4" spans="1:41" ht="22.5" customHeight="1" thickBot="1" x14ac:dyDescent="0.25">
      <c r="A4" s="367" t="s">
        <v>61</v>
      </c>
      <c r="B4" s="368"/>
      <c r="C4" s="368"/>
      <c r="D4" s="368"/>
      <c r="E4" s="368"/>
      <c r="F4" s="368"/>
      <c r="G4" s="368"/>
      <c r="H4" s="368"/>
      <c r="I4" s="368"/>
      <c r="J4" s="368"/>
      <c r="K4" s="368"/>
      <c r="L4" s="368"/>
      <c r="M4" s="368"/>
      <c r="N4" s="368"/>
      <c r="O4" s="368"/>
      <c r="P4" s="369"/>
    </row>
    <row r="5" spans="1:41" ht="114" x14ac:dyDescent="0.25">
      <c r="A5" s="308" t="s">
        <v>14</v>
      </c>
      <c r="B5" s="309" t="s">
        <v>15</v>
      </c>
      <c r="C5" s="310" t="s">
        <v>16</v>
      </c>
      <c r="D5" s="310" t="s">
        <v>17</v>
      </c>
      <c r="E5" s="310" t="s">
        <v>580</v>
      </c>
      <c r="F5" s="310" t="s">
        <v>18</v>
      </c>
      <c r="G5" s="311" t="s">
        <v>19</v>
      </c>
      <c r="H5" s="312" t="s">
        <v>20</v>
      </c>
      <c r="I5" s="313" t="s">
        <v>3</v>
      </c>
      <c r="J5" s="312" t="s">
        <v>5</v>
      </c>
      <c r="K5" s="312" t="s">
        <v>6</v>
      </c>
      <c r="L5" s="312" t="s">
        <v>7</v>
      </c>
      <c r="M5" s="312" t="s">
        <v>8</v>
      </c>
      <c r="N5" s="312" t="s">
        <v>21</v>
      </c>
      <c r="O5" s="314" t="s">
        <v>9</v>
      </c>
      <c r="P5" s="315" t="s">
        <v>22</v>
      </c>
      <c r="Q5" s="9" t="s">
        <v>4</v>
      </c>
      <c r="R5" s="10" t="s">
        <v>10</v>
      </c>
      <c r="S5" s="9" t="s">
        <v>11</v>
      </c>
      <c r="T5" s="9" t="s">
        <v>12</v>
      </c>
      <c r="U5" s="9" t="s">
        <v>13</v>
      </c>
    </row>
    <row r="6" spans="1:41" ht="20.25" x14ac:dyDescent="0.2">
      <c r="A6" s="370" t="s">
        <v>1750</v>
      </c>
      <c r="B6" s="370"/>
      <c r="C6" s="370"/>
      <c r="D6" s="370"/>
      <c r="E6" s="370"/>
      <c r="F6" s="370"/>
      <c r="G6" s="370"/>
      <c r="H6" s="370"/>
      <c r="I6" s="370"/>
      <c r="J6" s="370"/>
      <c r="K6" s="370"/>
      <c r="L6" s="370"/>
      <c r="M6" s="370"/>
      <c r="N6" s="370"/>
      <c r="O6" s="370"/>
      <c r="P6" s="370"/>
      <c r="Q6" s="9"/>
      <c r="R6" s="10"/>
      <c r="S6" s="9"/>
      <c r="T6" s="9"/>
      <c r="U6" s="9"/>
    </row>
    <row r="7" spans="1:41" ht="75" customHeight="1" x14ac:dyDescent="0.2">
      <c r="A7" s="1" t="s">
        <v>96</v>
      </c>
      <c r="B7" s="1" t="s">
        <v>295</v>
      </c>
      <c r="C7" s="1" t="s">
        <v>34</v>
      </c>
      <c r="D7" s="1" t="s">
        <v>63</v>
      </c>
      <c r="E7" s="1" t="s">
        <v>69</v>
      </c>
      <c r="F7" s="8" t="s">
        <v>62</v>
      </c>
      <c r="G7" s="6">
        <v>1552060</v>
      </c>
      <c r="H7" s="11" t="s">
        <v>64</v>
      </c>
      <c r="I7" s="1"/>
      <c r="J7" s="1"/>
      <c r="K7" s="1"/>
      <c r="L7" s="1"/>
      <c r="M7" s="1"/>
      <c r="N7" s="1" t="s">
        <v>65</v>
      </c>
      <c r="O7" s="1"/>
      <c r="P7" s="1" t="s">
        <v>66</v>
      </c>
      <c r="Q7" s="1"/>
      <c r="R7" s="1"/>
      <c r="S7" s="1"/>
      <c r="T7" s="1"/>
      <c r="U7" s="1"/>
      <c r="V7" s="8"/>
      <c r="W7" s="58"/>
      <c r="X7" s="56"/>
      <c r="Y7" s="56"/>
      <c r="Z7" s="56"/>
      <c r="AA7" s="56"/>
      <c r="AB7" s="56"/>
      <c r="AC7" s="56"/>
      <c r="AD7" s="56"/>
      <c r="AE7" s="56"/>
      <c r="AF7" s="56"/>
      <c r="AG7" s="56"/>
      <c r="AH7" s="56"/>
      <c r="AI7" s="56"/>
    </row>
    <row r="8" spans="1:41" ht="245.45" customHeight="1" x14ac:dyDescent="0.2">
      <c r="A8" s="1" t="s">
        <v>39</v>
      </c>
      <c r="B8" s="1" t="s">
        <v>295</v>
      </c>
      <c r="C8" s="1" t="s">
        <v>34</v>
      </c>
      <c r="D8" s="1" t="s">
        <v>68</v>
      </c>
      <c r="E8" s="1" t="s">
        <v>69</v>
      </c>
      <c r="F8" s="8" t="s">
        <v>67</v>
      </c>
      <c r="G8" s="6">
        <v>18736000</v>
      </c>
      <c r="H8" s="11" t="s">
        <v>70</v>
      </c>
      <c r="I8" s="1"/>
      <c r="J8" s="1"/>
      <c r="K8" s="1"/>
      <c r="L8" s="1"/>
      <c r="M8" s="1"/>
      <c r="N8" s="1" t="s">
        <v>71</v>
      </c>
      <c r="O8" s="1"/>
      <c r="P8" s="1" t="s">
        <v>72</v>
      </c>
      <c r="Q8" s="1"/>
      <c r="R8" s="1"/>
      <c r="S8" s="1"/>
      <c r="T8" s="1"/>
      <c r="U8" s="1"/>
      <c r="V8" s="8"/>
      <c r="W8" s="59"/>
      <c r="X8" s="56"/>
      <c r="Y8" s="56"/>
      <c r="Z8" s="56"/>
      <c r="AA8" s="56"/>
      <c r="AB8" s="56"/>
      <c r="AC8" s="56"/>
      <c r="AD8" s="56"/>
      <c r="AE8" s="56"/>
      <c r="AF8" s="56"/>
      <c r="AG8" s="56"/>
      <c r="AH8" s="56"/>
      <c r="AI8" s="56"/>
      <c r="AJ8" s="56"/>
      <c r="AK8" s="56"/>
      <c r="AL8" s="56"/>
      <c r="AM8" s="76"/>
      <c r="AN8" s="57">
        <f>((AJ8*0.4)+(AK8*0.3)+(AL8*0.3))</f>
        <v>0</v>
      </c>
    </row>
    <row r="9" spans="1:41" ht="57" x14ac:dyDescent="0.2">
      <c r="A9" s="1" t="s">
        <v>43</v>
      </c>
      <c r="B9" s="1" t="s">
        <v>295</v>
      </c>
      <c r="C9" s="1" t="s">
        <v>74</v>
      </c>
      <c r="D9" s="1" t="s">
        <v>76</v>
      </c>
      <c r="E9" s="1" t="s">
        <v>77</v>
      </c>
      <c r="F9" s="8" t="s">
        <v>73</v>
      </c>
      <c r="G9" s="6">
        <v>622598</v>
      </c>
      <c r="H9" s="11" t="s">
        <v>75</v>
      </c>
      <c r="I9" s="1"/>
      <c r="J9" s="1"/>
      <c r="K9" s="1"/>
      <c r="L9" s="1"/>
      <c r="M9" s="1"/>
      <c r="N9" s="1" t="s">
        <v>78</v>
      </c>
      <c r="O9" s="1"/>
      <c r="P9" s="1" t="s">
        <v>79</v>
      </c>
      <c r="Q9" s="1"/>
      <c r="R9" s="1"/>
      <c r="S9" s="1"/>
      <c r="T9" s="1"/>
      <c r="U9" s="1"/>
      <c r="V9" s="7"/>
      <c r="W9" s="59"/>
      <c r="X9" s="56"/>
      <c r="Y9" s="56"/>
      <c r="Z9" s="56"/>
      <c r="AA9" s="56"/>
      <c r="AB9" s="56"/>
      <c r="AC9" s="56"/>
      <c r="AD9" s="56"/>
      <c r="AE9" s="56"/>
      <c r="AF9" s="56"/>
      <c r="AG9" s="56"/>
      <c r="AH9" s="56"/>
      <c r="AI9" s="56"/>
      <c r="AJ9" s="56"/>
      <c r="AK9" s="56"/>
      <c r="AL9" s="56"/>
      <c r="AM9" s="76"/>
      <c r="AN9" s="57">
        <f>((AJ9*0.4)+(AK9*0.3)+(AL9*0.3))</f>
        <v>0</v>
      </c>
      <c r="AO9" s="56"/>
    </row>
    <row r="10" spans="1:41" ht="57" x14ac:dyDescent="0.2">
      <c r="A10" s="1" t="s">
        <v>47</v>
      </c>
      <c r="B10" s="1" t="s">
        <v>295</v>
      </c>
      <c r="C10" s="1" t="s">
        <v>81</v>
      </c>
      <c r="D10" s="1" t="s">
        <v>83</v>
      </c>
      <c r="E10" s="1" t="s">
        <v>84</v>
      </c>
      <c r="F10" s="8" t="s">
        <v>80</v>
      </c>
      <c r="G10" s="6">
        <v>7000000</v>
      </c>
      <c r="H10" s="11" t="s">
        <v>82</v>
      </c>
      <c r="I10" s="1"/>
      <c r="J10" s="1"/>
      <c r="K10" s="1"/>
      <c r="L10" s="1"/>
      <c r="M10" s="1"/>
      <c r="N10" s="1" t="s">
        <v>25</v>
      </c>
      <c r="O10" s="1"/>
      <c r="P10" s="1" t="s">
        <v>38</v>
      </c>
      <c r="Q10" s="1"/>
      <c r="R10" s="1"/>
      <c r="S10" s="1"/>
      <c r="T10" s="1"/>
      <c r="U10" s="1"/>
      <c r="V10" s="8"/>
      <c r="W10" s="58"/>
      <c r="X10" s="56"/>
      <c r="Y10" s="56"/>
      <c r="Z10" s="56"/>
      <c r="AA10" s="56"/>
      <c r="AB10" s="56"/>
      <c r="AC10" s="56"/>
      <c r="AD10" s="56"/>
      <c r="AE10" s="56"/>
      <c r="AF10" s="56"/>
      <c r="AG10" s="56"/>
      <c r="AH10" s="56"/>
      <c r="AI10" s="56"/>
    </row>
    <row r="11" spans="1:41" ht="57" x14ac:dyDescent="0.2">
      <c r="A11" s="1" t="s">
        <v>52</v>
      </c>
      <c r="B11" s="1" t="s">
        <v>295</v>
      </c>
      <c r="C11" s="1" t="s">
        <v>81</v>
      </c>
      <c r="D11" s="1" t="s">
        <v>87</v>
      </c>
      <c r="E11" s="1" t="s">
        <v>84</v>
      </c>
      <c r="F11" s="8" t="s">
        <v>85</v>
      </c>
      <c r="G11" s="6">
        <v>8610000</v>
      </c>
      <c r="H11" s="11" t="s">
        <v>86</v>
      </c>
      <c r="I11" s="1"/>
      <c r="J11" s="1"/>
      <c r="K11" s="1"/>
      <c r="L11" s="1"/>
      <c r="M11" s="1"/>
      <c r="N11" s="1" t="s">
        <v>25</v>
      </c>
      <c r="O11" s="1"/>
      <c r="P11" s="1" t="s">
        <v>38</v>
      </c>
      <c r="Q11" s="5"/>
      <c r="R11" s="1"/>
      <c r="S11" s="1"/>
      <c r="T11" s="1"/>
      <c r="U11" s="1"/>
      <c r="V11" s="8"/>
      <c r="W11" s="59"/>
      <c r="X11" s="56"/>
      <c r="Y11" s="56"/>
      <c r="Z11" s="56"/>
      <c r="AA11" s="56"/>
      <c r="AB11" s="56"/>
      <c r="AC11" s="56"/>
      <c r="AD11" s="56"/>
      <c r="AE11" s="56"/>
      <c r="AF11" s="56"/>
      <c r="AG11" s="56"/>
      <c r="AH11" s="56"/>
      <c r="AI11" s="56"/>
      <c r="AJ11" s="56"/>
      <c r="AK11" s="56"/>
      <c r="AL11" s="56"/>
      <c r="AM11" s="76"/>
      <c r="AN11" s="57">
        <f t="shared" ref="AN11:AN22" si="0">((AJ11*0.4)+(AK11*0.3)+(AL11*0.3))</f>
        <v>0</v>
      </c>
    </row>
    <row r="12" spans="1:41" ht="57" x14ac:dyDescent="0.2">
      <c r="A12" s="1" t="s">
        <v>97</v>
      </c>
      <c r="B12" s="1" t="s">
        <v>295</v>
      </c>
      <c r="C12" s="1" t="s">
        <v>81</v>
      </c>
      <c r="D12" s="1" t="s">
        <v>90</v>
      </c>
      <c r="E12" s="1" t="s">
        <v>84</v>
      </c>
      <c r="F12" s="8" t="s">
        <v>88</v>
      </c>
      <c r="G12" s="6">
        <v>9050000</v>
      </c>
      <c r="H12" s="11" t="s">
        <v>89</v>
      </c>
      <c r="I12" s="1"/>
      <c r="J12" s="1"/>
      <c r="K12" s="1"/>
      <c r="L12" s="1"/>
      <c r="M12" s="1"/>
      <c r="N12" s="1" t="s">
        <v>25</v>
      </c>
      <c r="O12" s="1"/>
      <c r="P12" s="1" t="s">
        <v>38</v>
      </c>
      <c r="Q12" s="5"/>
      <c r="R12" s="1"/>
      <c r="S12" s="1"/>
      <c r="T12" s="1"/>
      <c r="U12" s="1"/>
      <c r="V12" s="8"/>
      <c r="W12" s="59"/>
      <c r="X12" s="77"/>
      <c r="Y12" s="77"/>
      <c r="Z12" s="56"/>
      <c r="AA12" s="77"/>
      <c r="AB12" s="56"/>
      <c r="AC12" s="78"/>
      <c r="AD12" s="57"/>
      <c r="AE12" s="57"/>
      <c r="AF12" s="57"/>
      <c r="AG12" s="57"/>
      <c r="AH12" s="57"/>
      <c r="AJ12" s="56"/>
      <c r="AK12" s="56"/>
      <c r="AL12" s="56"/>
      <c r="AM12" s="76"/>
      <c r="AN12" s="57">
        <f t="shared" si="0"/>
        <v>0</v>
      </c>
    </row>
    <row r="13" spans="1:41" ht="48.95" customHeight="1" x14ac:dyDescent="0.2">
      <c r="A13" s="1" t="s">
        <v>98</v>
      </c>
      <c r="B13" s="1" t="s">
        <v>295</v>
      </c>
      <c r="C13" s="1" t="s">
        <v>81</v>
      </c>
      <c r="D13" s="1" t="s">
        <v>93</v>
      </c>
      <c r="E13" s="1" t="s">
        <v>84</v>
      </c>
      <c r="F13" s="8" t="s">
        <v>91</v>
      </c>
      <c r="G13" s="6">
        <v>1500000</v>
      </c>
      <c r="H13" s="11" t="s">
        <v>92</v>
      </c>
      <c r="I13" s="1"/>
      <c r="J13" s="1"/>
      <c r="K13" s="1"/>
      <c r="L13" s="1"/>
      <c r="M13" s="1"/>
      <c r="N13" s="1" t="s">
        <v>94</v>
      </c>
      <c r="O13" s="1"/>
      <c r="P13" s="1" t="s">
        <v>95</v>
      </c>
      <c r="Q13" s="1"/>
      <c r="R13" s="1"/>
      <c r="S13" s="1"/>
      <c r="T13" s="1"/>
      <c r="U13" s="1"/>
      <c r="V13" s="8"/>
      <c r="W13" s="59"/>
      <c r="X13" s="56"/>
      <c r="Y13" s="56"/>
      <c r="Z13" s="56"/>
      <c r="AA13" s="56"/>
      <c r="AB13" s="56"/>
      <c r="AC13" s="56"/>
      <c r="AD13" s="56"/>
      <c r="AE13" s="56"/>
      <c r="AF13" s="56"/>
      <c r="AG13" s="56"/>
      <c r="AH13" s="56"/>
      <c r="AI13" s="56"/>
      <c r="AJ13" s="79">
        <v>4</v>
      </c>
      <c r="AK13" s="79">
        <v>5</v>
      </c>
      <c r="AL13" s="79">
        <v>4</v>
      </c>
      <c r="AM13" s="76">
        <f>+AN13</f>
        <v>4.3</v>
      </c>
      <c r="AN13" s="80">
        <f t="shared" si="0"/>
        <v>4.3</v>
      </c>
    </row>
    <row r="14" spans="1:41" ht="39.950000000000003" customHeight="1" x14ac:dyDescent="0.2">
      <c r="A14" s="1" t="s">
        <v>99</v>
      </c>
      <c r="B14" s="1" t="s">
        <v>295</v>
      </c>
      <c r="C14" s="1" t="s">
        <v>81</v>
      </c>
      <c r="D14" s="1" t="s">
        <v>101</v>
      </c>
      <c r="E14" s="1" t="s">
        <v>84</v>
      </c>
      <c r="F14" s="8" t="s">
        <v>100</v>
      </c>
      <c r="G14" s="6">
        <v>2885631</v>
      </c>
      <c r="H14" s="11" t="s">
        <v>102</v>
      </c>
      <c r="I14" s="1"/>
      <c r="J14" s="1"/>
      <c r="K14" s="1"/>
      <c r="L14" s="1"/>
      <c r="M14" s="1"/>
      <c r="N14" s="1" t="s">
        <v>94</v>
      </c>
      <c r="O14" s="1"/>
      <c r="P14" s="1" t="s">
        <v>95</v>
      </c>
      <c r="Q14" s="1"/>
      <c r="R14" s="1"/>
      <c r="S14" s="1"/>
      <c r="T14" s="1"/>
      <c r="U14" s="1"/>
      <c r="V14" s="8"/>
      <c r="W14" s="59"/>
      <c r="X14" s="56"/>
      <c r="Y14" s="56"/>
      <c r="Z14" s="56"/>
      <c r="AA14" s="56"/>
      <c r="AB14" s="56"/>
      <c r="AC14" s="78"/>
      <c r="AD14" s="57"/>
      <c r="AE14" s="57"/>
      <c r="AF14" s="57"/>
      <c r="AG14" s="57"/>
      <c r="AH14" s="57"/>
      <c r="AJ14" s="56"/>
      <c r="AK14" s="56"/>
      <c r="AL14" s="56"/>
      <c r="AM14" s="76"/>
      <c r="AN14" s="57">
        <f t="shared" si="0"/>
        <v>0</v>
      </c>
    </row>
    <row r="15" spans="1:41" ht="69.599999999999994" customHeight="1" x14ac:dyDescent="0.2">
      <c r="A15" s="140" t="s">
        <v>103</v>
      </c>
      <c r="B15" s="140" t="s">
        <v>295</v>
      </c>
      <c r="C15" s="140" t="s">
        <v>106</v>
      </c>
      <c r="D15" s="140"/>
      <c r="E15" s="140"/>
      <c r="F15" s="279" t="s">
        <v>121</v>
      </c>
      <c r="G15" s="142">
        <v>0</v>
      </c>
      <c r="H15" s="140" t="s">
        <v>2703</v>
      </c>
      <c r="I15" s="140"/>
      <c r="J15" s="140"/>
      <c r="K15" s="140"/>
      <c r="L15" s="140"/>
      <c r="M15" s="140"/>
      <c r="N15" s="140"/>
      <c r="O15" s="140"/>
      <c r="P15" s="140"/>
      <c r="Q15" s="1"/>
      <c r="R15" s="1"/>
      <c r="S15" s="1"/>
      <c r="T15" s="1"/>
      <c r="U15" s="1"/>
      <c r="V15" s="8"/>
      <c r="W15" s="59"/>
      <c r="X15" s="56"/>
      <c r="Y15" s="56"/>
      <c r="Z15" s="56"/>
      <c r="AA15" s="56"/>
      <c r="AB15" s="56"/>
      <c r="AC15" s="56"/>
      <c r="AD15" s="56"/>
      <c r="AE15" s="56"/>
      <c r="AF15" s="56"/>
      <c r="AG15" s="56"/>
      <c r="AH15" s="56"/>
      <c r="AI15" s="56"/>
      <c r="AJ15" s="56"/>
      <c r="AK15" s="56"/>
      <c r="AL15" s="56"/>
      <c r="AM15" s="76"/>
      <c r="AN15" s="57">
        <f t="shared" si="0"/>
        <v>0</v>
      </c>
    </row>
    <row r="16" spans="1:41" ht="42.75" x14ac:dyDescent="0.2">
      <c r="A16" s="1" t="s">
        <v>104</v>
      </c>
      <c r="B16" s="1" t="s">
        <v>295</v>
      </c>
      <c r="C16" s="1" t="s">
        <v>106</v>
      </c>
      <c r="D16" s="1" t="s">
        <v>107</v>
      </c>
      <c r="E16" s="1" t="s">
        <v>108</v>
      </c>
      <c r="F16" s="8" t="s">
        <v>105</v>
      </c>
      <c r="G16" s="6">
        <v>12000000</v>
      </c>
      <c r="H16" s="11" t="s">
        <v>109</v>
      </c>
      <c r="I16" s="1"/>
      <c r="J16" s="1"/>
      <c r="K16" s="1"/>
      <c r="L16" s="1"/>
      <c r="M16" s="1"/>
      <c r="N16" s="1" t="s">
        <v>110</v>
      </c>
      <c r="O16" s="1"/>
      <c r="P16" s="1" t="s">
        <v>38</v>
      </c>
      <c r="Q16" s="1"/>
      <c r="R16" s="1"/>
      <c r="S16" s="1"/>
      <c r="T16" s="1"/>
      <c r="U16" s="1"/>
      <c r="V16" s="8"/>
      <c r="W16" s="59"/>
      <c r="X16" s="56"/>
      <c r="Y16" s="56"/>
      <c r="Z16" s="56"/>
      <c r="AA16" s="56"/>
      <c r="AB16" s="56"/>
      <c r="AC16" s="78"/>
      <c r="AD16" s="57"/>
      <c r="AE16" s="57"/>
      <c r="AF16" s="57"/>
      <c r="AG16" s="57"/>
      <c r="AH16" s="57"/>
      <c r="AJ16" s="56"/>
      <c r="AK16" s="56"/>
      <c r="AL16" s="56"/>
      <c r="AM16" s="76"/>
      <c r="AN16" s="57">
        <f t="shared" si="0"/>
        <v>0</v>
      </c>
    </row>
    <row r="17" spans="1:85" ht="71.25" x14ac:dyDescent="0.2">
      <c r="A17" s="1" t="s">
        <v>111</v>
      </c>
      <c r="B17" s="1" t="s">
        <v>295</v>
      </c>
      <c r="C17" s="1" t="s">
        <v>106</v>
      </c>
      <c r="D17" s="1" t="s">
        <v>113</v>
      </c>
      <c r="E17" s="1" t="s">
        <v>108</v>
      </c>
      <c r="F17" s="8" t="s">
        <v>112</v>
      </c>
      <c r="G17" s="6">
        <v>11076000</v>
      </c>
      <c r="H17" s="11" t="s">
        <v>114</v>
      </c>
      <c r="I17" s="1"/>
      <c r="J17" s="1"/>
      <c r="K17" s="1"/>
      <c r="L17" s="1"/>
      <c r="M17" s="1"/>
      <c r="N17" s="1" t="s">
        <v>31</v>
      </c>
      <c r="O17" s="1"/>
      <c r="P17" s="1" t="s">
        <v>115</v>
      </c>
      <c r="Q17" s="1"/>
      <c r="R17" s="1"/>
      <c r="S17" s="1"/>
      <c r="T17" s="1"/>
      <c r="U17" s="1"/>
      <c r="V17" s="8"/>
      <c r="W17" s="59"/>
      <c r="X17" s="56"/>
      <c r="Y17" s="56"/>
      <c r="Z17" s="56"/>
      <c r="AA17" s="56"/>
      <c r="AB17" s="56"/>
      <c r="AC17" s="56"/>
      <c r="AD17" s="56"/>
      <c r="AE17" s="56"/>
      <c r="AF17" s="56"/>
      <c r="AG17" s="56"/>
      <c r="AH17" s="56"/>
      <c r="AI17" s="56"/>
      <c r="AJ17" s="56"/>
      <c r="AK17" s="56"/>
      <c r="AL17" s="56"/>
      <c r="AM17" s="76"/>
      <c r="AN17" s="57">
        <f t="shared" si="0"/>
        <v>0</v>
      </c>
    </row>
    <row r="18" spans="1:85" ht="42.75" x14ac:dyDescent="0.2">
      <c r="A18" s="1" t="s">
        <v>116</v>
      </c>
      <c r="B18" s="1" t="s">
        <v>295</v>
      </c>
      <c r="C18" s="1" t="s">
        <v>84</v>
      </c>
      <c r="D18" s="1" t="s">
        <v>118</v>
      </c>
      <c r="E18" s="1" t="s">
        <v>108</v>
      </c>
      <c r="F18" s="8" t="s">
        <v>117</v>
      </c>
      <c r="G18" s="6">
        <v>14280000</v>
      </c>
      <c r="H18" s="11" t="s">
        <v>119</v>
      </c>
      <c r="I18" s="1"/>
      <c r="J18" s="1"/>
      <c r="K18" s="1"/>
      <c r="L18" s="1"/>
      <c r="M18" s="1"/>
      <c r="N18" s="1" t="s">
        <v>110</v>
      </c>
      <c r="O18" s="1"/>
      <c r="P18" s="1" t="s">
        <v>38</v>
      </c>
      <c r="Q18" s="1"/>
      <c r="R18" s="1"/>
      <c r="S18" s="1"/>
      <c r="T18" s="1"/>
      <c r="U18" s="1"/>
      <c r="V18" s="8"/>
      <c r="W18" s="59"/>
      <c r="X18" s="56"/>
      <c r="Y18" s="56"/>
      <c r="Z18" s="56"/>
      <c r="AA18" s="56"/>
      <c r="AB18" s="56"/>
      <c r="AC18" s="78"/>
      <c r="AD18" s="57"/>
      <c r="AE18" s="57"/>
      <c r="AF18" s="57"/>
      <c r="AG18" s="57"/>
      <c r="AH18" s="57"/>
      <c r="AJ18" s="56"/>
      <c r="AK18" s="56"/>
      <c r="AL18" s="56"/>
      <c r="AM18" s="76"/>
      <c r="AN18" s="57">
        <f t="shared" si="0"/>
        <v>0</v>
      </c>
    </row>
    <row r="19" spans="1:85" ht="75.95" customHeight="1" x14ac:dyDescent="0.2">
      <c r="A19" s="1" t="s">
        <v>120</v>
      </c>
      <c r="B19" s="1" t="s">
        <v>295</v>
      </c>
      <c r="C19" s="1" t="s">
        <v>122</v>
      </c>
      <c r="D19" s="1" t="s">
        <v>123</v>
      </c>
      <c r="E19" s="1" t="s">
        <v>124</v>
      </c>
      <c r="F19" s="8" t="s">
        <v>121</v>
      </c>
      <c r="G19" s="6">
        <v>1623804</v>
      </c>
      <c r="H19" s="11" t="s">
        <v>125</v>
      </c>
      <c r="I19" s="1"/>
      <c r="J19" s="1"/>
      <c r="K19" s="1"/>
      <c r="L19" s="1"/>
      <c r="M19" s="1"/>
      <c r="N19" s="1" t="s">
        <v>126</v>
      </c>
      <c r="O19" s="1"/>
      <c r="P19" s="1" t="s">
        <v>127</v>
      </c>
      <c r="Q19" s="1"/>
      <c r="R19" s="1"/>
      <c r="S19" s="1"/>
      <c r="T19" s="1"/>
      <c r="U19" s="1"/>
      <c r="V19" s="8"/>
      <c r="W19" s="59"/>
      <c r="X19" s="56"/>
      <c r="Y19" s="56"/>
      <c r="Z19" s="56"/>
      <c r="AA19" s="56"/>
      <c r="AB19" s="56"/>
      <c r="AC19" s="56"/>
      <c r="AD19" s="56"/>
      <c r="AE19" s="56"/>
      <c r="AF19" s="56"/>
      <c r="AG19" s="56"/>
      <c r="AH19" s="56"/>
      <c r="AI19" s="56"/>
      <c r="AJ19" s="56"/>
      <c r="AK19" s="56"/>
      <c r="AL19" s="56"/>
      <c r="AM19" s="76"/>
      <c r="AN19" s="57">
        <f t="shared" si="0"/>
        <v>0</v>
      </c>
    </row>
    <row r="20" spans="1:85" ht="66.75" customHeight="1" x14ac:dyDescent="0.2">
      <c r="A20" s="16" t="s">
        <v>128</v>
      </c>
      <c r="B20" s="1" t="s">
        <v>295</v>
      </c>
      <c r="C20" s="16" t="s">
        <v>130</v>
      </c>
      <c r="D20" s="16" t="s">
        <v>131</v>
      </c>
      <c r="E20" s="16" t="s">
        <v>132</v>
      </c>
      <c r="F20" s="17" t="s">
        <v>129</v>
      </c>
      <c r="G20" s="53">
        <v>2560000</v>
      </c>
      <c r="H20" s="18" t="s">
        <v>133</v>
      </c>
      <c r="I20" s="19"/>
      <c r="J20" s="19"/>
      <c r="K20" s="19"/>
      <c r="L20" s="19"/>
      <c r="M20" s="19"/>
      <c r="N20" s="19" t="s">
        <v>31</v>
      </c>
      <c r="O20" s="19"/>
      <c r="P20" s="19" t="s">
        <v>32</v>
      </c>
      <c r="Q20" s="1"/>
      <c r="R20" s="1"/>
      <c r="S20" s="1"/>
      <c r="T20" s="1"/>
      <c r="U20" s="1"/>
      <c r="V20" s="8"/>
      <c r="W20" s="59"/>
      <c r="X20" s="56"/>
      <c r="Y20" s="56"/>
      <c r="Z20" s="56"/>
      <c r="AA20" s="56"/>
      <c r="AB20" s="56"/>
      <c r="AC20" s="78"/>
      <c r="AD20" s="57"/>
      <c r="AE20" s="57"/>
      <c r="AF20" s="57"/>
      <c r="AG20" s="57"/>
      <c r="AH20" s="57"/>
      <c r="AJ20" s="56" t="s">
        <v>145</v>
      </c>
      <c r="AK20" s="56" t="s">
        <v>146</v>
      </c>
      <c r="AL20" s="56" t="s">
        <v>146</v>
      </c>
      <c r="AM20" s="80" t="e">
        <f>+AN20</f>
        <v>#VALUE!</v>
      </c>
      <c r="AN20" s="80" t="e">
        <f t="shared" si="0"/>
        <v>#VALUE!</v>
      </c>
    </row>
    <row r="21" spans="1:85" s="24" customFormat="1" ht="88.5" customHeight="1" x14ac:dyDescent="0.2">
      <c r="A21" s="139" t="s">
        <v>147</v>
      </c>
      <c r="B21" s="140" t="s">
        <v>295</v>
      </c>
      <c r="C21" s="141" t="s">
        <v>148</v>
      </c>
      <c r="D21" s="140"/>
      <c r="E21" s="141"/>
      <c r="F21" s="277" t="s">
        <v>2742</v>
      </c>
      <c r="G21" s="142"/>
      <c r="H21" s="140" t="s">
        <v>2703</v>
      </c>
      <c r="I21" s="118"/>
      <c r="J21" s="118"/>
      <c r="K21" s="118"/>
      <c r="L21" s="118"/>
      <c r="M21" s="118"/>
      <c r="N21" s="141"/>
      <c r="O21" s="141"/>
      <c r="P21" s="141"/>
      <c r="Q21" s="1"/>
      <c r="R21" s="1"/>
      <c r="S21" s="1"/>
      <c r="T21" s="1"/>
      <c r="U21" s="1"/>
      <c r="V21" s="8"/>
      <c r="W21" s="59"/>
      <c r="X21" s="56"/>
      <c r="Y21" s="56"/>
      <c r="Z21" s="56"/>
      <c r="AA21" s="56"/>
      <c r="AB21" s="56"/>
      <c r="AC21" s="56"/>
      <c r="AD21" s="56"/>
      <c r="AE21" s="56"/>
      <c r="AF21" s="56"/>
      <c r="AG21" s="56"/>
      <c r="AH21" s="56"/>
      <c r="AI21" s="56"/>
      <c r="AJ21" s="56"/>
      <c r="AK21" s="56"/>
      <c r="AL21" s="56"/>
      <c r="AM21" s="76"/>
      <c r="AN21" s="57">
        <f t="shared" si="0"/>
        <v>0</v>
      </c>
      <c r="AO21" s="75"/>
      <c r="AP21" s="75"/>
      <c r="AQ21" s="75"/>
      <c r="AR21" s="75"/>
      <c r="AS21" s="75"/>
      <c r="AT21" s="75"/>
      <c r="AU21" s="75"/>
      <c r="AV21" s="75"/>
      <c r="AW21" s="75"/>
      <c r="AX21" s="75"/>
      <c r="AY21" s="75"/>
      <c r="AZ21" s="75"/>
      <c r="BA21" s="75"/>
      <c r="BB21" s="75"/>
      <c r="BC21" s="75"/>
      <c r="BD21" s="75"/>
      <c r="BE21" s="75"/>
      <c r="BF21" s="75"/>
      <c r="BG21" s="75"/>
      <c r="BH21" s="75"/>
      <c r="BI21" s="75"/>
      <c r="BJ21" s="75"/>
      <c r="BK21" s="75"/>
      <c r="BL21" s="75"/>
      <c r="BM21" s="75"/>
      <c r="BN21" s="75"/>
      <c r="BO21" s="75"/>
      <c r="BP21" s="75"/>
      <c r="BQ21" s="75"/>
      <c r="BR21" s="75"/>
      <c r="BS21" s="75"/>
      <c r="BT21" s="75"/>
      <c r="BU21" s="75"/>
      <c r="BV21" s="75"/>
      <c r="BW21" s="75"/>
      <c r="BX21" s="75"/>
      <c r="BY21" s="75"/>
      <c r="BZ21" s="75"/>
      <c r="CA21" s="75"/>
      <c r="CB21" s="75"/>
      <c r="CC21" s="75"/>
      <c r="CD21" s="75"/>
      <c r="CE21" s="75"/>
      <c r="CF21" s="75"/>
      <c r="CG21" s="75"/>
    </row>
    <row r="22" spans="1:85" s="28" customFormat="1" ht="29.25" x14ac:dyDescent="0.2">
      <c r="A22" s="25" t="s">
        <v>149</v>
      </c>
      <c r="B22" s="1" t="s">
        <v>295</v>
      </c>
      <c r="C22" s="25" t="s">
        <v>151</v>
      </c>
      <c r="D22" s="26" t="s">
        <v>152</v>
      </c>
      <c r="E22" s="25" t="s">
        <v>153</v>
      </c>
      <c r="F22" s="27" t="s">
        <v>150</v>
      </c>
      <c r="G22" s="54">
        <v>21000000</v>
      </c>
      <c r="H22" s="25" t="s">
        <v>154</v>
      </c>
      <c r="I22" s="26"/>
      <c r="J22" s="26"/>
      <c r="K22" s="26"/>
      <c r="L22" s="26"/>
      <c r="M22" s="26"/>
      <c r="N22" s="1" t="s">
        <v>155</v>
      </c>
      <c r="O22" s="4"/>
      <c r="P22" s="1" t="s">
        <v>156</v>
      </c>
      <c r="Q22" s="1"/>
      <c r="R22" s="1"/>
      <c r="S22" s="1"/>
      <c r="T22" s="1"/>
      <c r="U22" s="1"/>
      <c r="V22" s="8"/>
      <c r="W22" s="59"/>
      <c r="X22" s="56"/>
      <c r="Y22" s="56"/>
      <c r="Z22" s="56"/>
      <c r="AA22" s="56"/>
      <c r="AB22" s="56"/>
      <c r="AC22" s="56"/>
      <c r="AD22" s="56"/>
      <c r="AE22" s="56"/>
      <c r="AF22" s="56"/>
      <c r="AG22" s="56"/>
      <c r="AH22" s="56"/>
      <c r="AI22" s="56"/>
      <c r="AJ22" s="56"/>
      <c r="AK22" s="56"/>
      <c r="AL22" s="56"/>
      <c r="AM22" s="76"/>
      <c r="AN22" s="57">
        <f t="shared" si="0"/>
        <v>0</v>
      </c>
      <c r="AO22" s="75"/>
      <c r="AP22" s="75"/>
      <c r="AQ22" s="75"/>
      <c r="AR22" s="75"/>
      <c r="AS22" s="75"/>
      <c r="AT22" s="75"/>
      <c r="AU22" s="75"/>
      <c r="AV22" s="75"/>
      <c r="AW22" s="75"/>
      <c r="AX22" s="75"/>
      <c r="AY22" s="75"/>
      <c r="AZ22" s="75"/>
      <c r="BA22" s="75"/>
      <c r="BB22" s="75"/>
      <c r="BC22" s="75"/>
      <c r="BD22" s="75"/>
      <c r="BE22" s="75"/>
      <c r="BF22" s="75"/>
      <c r="BG22" s="75"/>
      <c r="BH22" s="75"/>
      <c r="BI22" s="75"/>
      <c r="BJ22" s="75"/>
      <c r="BK22" s="75"/>
      <c r="BL22" s="75"/>
      <c r="BM22" s="75"/>
      <c r="BN22" s="75"/>
      <c r="BO22" s="75"/>
      <c r="BP22" s="75"/>
      <c r="BQ22" s="75"/>
      <c r="BR22" s="75"/>
      <c r="BS22" s="75"/>
      <c r="BT22" s="75"/>
      <c r="BU22" s="75"/>
      <c r="BV22" s="75"/>
      <c r="BW22" s="75"/>
      <c r="BX22" s="75"/>
      <c r="BY22" s="75"/>
      <c r="BZ22" s="75"/>
      <c r="CA22" s="75"/>
      <c r="CB22" s="75"/>
      <c r="CC22" s="75"/>
      <c r="CD22" s="75"/>
      <c r="CE22" s="75"/>
      <c r="CF22" s="75"/>
      <c r="CG22" s="75"/>
    </row>
    <row r="23" spans="1:85" ht="29.25" x14ac:dyDescent="0.2">
      <c r="A23" s="140" t="s">
        <v>157</v>
      </c>
      <c r="B23" s="140" t="s">
        <v>295</v>
      </c>
      <c r="C23" s="140" t="s">
        <v>158</v>
      </c>
      <c r="D23" s="140"/>
      <c r="E23" s="140"/>
      <c r="F23" s="277" t="s">
        <v>2741</v>
      </c>
      <c r="G23" s="142"/>
      <c r="H23" s="140" t="s">
        <v>2703</v>
      </c>
      <c r="I23" s="140"/>
      <c r="J23" s="140"/>
      <c r="K23" s="140"/>
      <c r="L23" s="140"/>
      <c r="M23" s="140"/>
      <c r="N23" s="140"/>
      <c r="O23" s="140"/>
      <c r="P23" s="140"/>
      <c r="Q23" s="20"/>
      <c r="R23" s="20"/>
      <c r="S23" s="20"/>
      <c r="T23" s="20"/>
      <c r="U23" s="20"/>
      <c r="V23" s="20"/>
      <c r="W23" s="60"/>
      <c r="X23" s="77"/>
      <c r="Y23" s="77"/>
      <c r="Z23" s="77"/>
      <c r="AA23" s="77"/>
      <c r="AB23" s="77"/>
      <c r="AC23" s="77"/>
      <c r="AD23" s="77"/>
      <c r="AE23" s="77"/>
      <c r="AF23" s="77"/>
      <c r="AG23" s="77"/>
      <c r="AH23" s="77"/>
      <c r="AI23" s="77"/>
      <c r="AJ23" s="77"/>
      <c r="AK23" s="56"/>
      <c r="AL23" s="56"/>
      <c r="AM23" s="76"/>
      <c r="AN23" s="57"/>
    </row>
    <row r="24" spans="1:85" ht="29.25" x14ac:dyDescent="0.2">
      <c r="A24" s="140" t="s">
        <v>159</v>
      </c>
      <c r="B24" s="140" t="s">
        <v>295</v>
      </c>
      <c r="C24" s="140" t="s">
        <v>160</v>
      </c>
      <c r="D24" s="140"/>
      <c r="E24" s="140"/>
      <c r="F24" s="277" t="s">
        <v>2740</v>
      </c>
      <c r="G24" s="142"/>
      <c r="H24" s="140" t="s">
        <v>2703</v>
      </c>
      <c r="I24" s="140"/>
      <c r="J24" s="140"/>
      <c r="K24" s="140"/>
      <c r="L24" s="140"/>
      <c r="M24" s="140"/>
      <c r="N24" s="140"/>
      <c r="O24" s="140"/>
      <c r="P24" s="140"/>
      <c r="Q24" s="1"/>
      <c r="R24" s="1"/>
      <c r="S24" s="1"/>
      <c r="T24" s="1"/>
      <c r="U24" s="1"/>
      <c r="V24" s="8"/>
      <c r="W24" s="59"/>
      <c r="X24" s="56"/>
      <c r="Y24" s="56"/>
      <c r="Z24" s="56"/>
      <c r="AA24" s="56"/>
      <c r="AB24" s="56"/>
      <c r="AC24" s="56"/>
      <c r="AD24" s="56"/>
      <c r="AE24" s="56"/>
      <c r="AF24" s="56"/>
      <c r="AG24" s="56"/>
      <c r="AH24" s="56"/>
      <c r="AI24" s="56"/>
      <c r="AJ24" s="56"/>
      <c r="AK24" s="56"/>
      <c r="AL24" s="56"/>
      <c r="AM24" s="76"/>
      <c r="AN24" s="57">
        <f>((AJ24*0.4)+(AK24*0.3)+(AL24*0.3))</f>
        <v>0</v>
      </c>
    </row>
    <row r="25" spans="1:85" ht="29.25" x14ac:dyDescent="0.2">
      <c r="A25" s="29" t="s">
        <v>161</v>
      </c>
      <c r="B25" s="1" t="s">
        <v>295</v>
      </c>
      <c r="C25" s="29" t="s">
        <v>160</v>
      </c>
      <c r="D25" s="29" t="s">
        <v>163</v>
      </c>
      <c r="E25" s="29" t="s">
        <v>164</v>
      </c>
      <c r="F25" s="27" t="s">
        <v>162</v>
      </c>
      <c r="G25" s="55">
        <v>6250800</v>
      </c>
      <c r="H25" s="31" t="s">
        <v>165</v>
      </c>
      <c r="I25" s="29"/>
      <c r="J25" s="29"/>
      <c r="K25" s="29"/>
      <c r="L25" s="29"/>
      <c r="M25" s="29"/>
      <c r="N25" s="29" t="s">
        <v>166</v>
      </c>
      <c r="O25" s="29"/>
      <c r="P25" s="29" t="s">
        <v>167</v>
      </c>
      <c r="Q25" s="1"/>
      <c r="R25" s="1"/>
      <c r="S25" s="1"/>
      <c r="T25" s="1"/>
      <c r="U25" s="1"/>
      <c r="V25" s="8"/>
      <c r="W25" s="59"/>
      <c r="X25" s="56"/>
      <c r="Y25" s="56"/>
      <c r="Z25" s="56"/>
      <c r="AA25" s="56"/>
      <c r="AB25" s="56"/>
      <c r="AC25" s="56"/>
      <c r="AD25" s="56"/>
      <c r="AE25" s="56"/>
      <c r="AF25" s="56"/>
      <c r="AG25" s="56"/>
      <c r="AH25" s="56"/>
      <c r="AI25" s="56"/>
      <c r="AJ25" s="56"/>
      <c r="AK25" s="56"/>
      <c r="AL25" s="56"/>
      <c r="AM25" s="76"/>
      <c r="AN25" s="57">
        <f>((AJ25*0.4)+(AK25*0.3)+(AL25*0.3))</f>
        <v>0</v>
      </c>
    </row>
    <row r="26" spans="1:85" ht="29.25" x14ac:dyDescent="0.2">
      <c r="A26" s="1" t="s">
        <v>168</v>
      </c>
      <c r="B26" s="1" t="s">
        <v>295</v>
      </c>
      <c r="C26" s="1" t="s">
        <v>160</v>
      </c>
      <c r="D26" s="1" t="s">
        <v>170</v>
      </c>
      <c r="E26" s="1" t="s">
        <v>164</v>
      </c>
      <c r="F26" s="2" t="s">
        <v>169</v>
      </c>
      <c r="G26" s="6">
        <v>5831000</v>
      </c>
      <c r="H26" s="11" t="s">
        <v>171</v>
      </c>
      <c r="I26" s="1"/>
      <c r="J26" s="1"/>
      <c r="K26" s="1"/>
      <c r="L26" s="1"/>
      <c r="M26" s="1"/>
      <c r="N26" s="1" t="s">
        <v>172</v>
      </c>
      <c r="O26" s="1"/>
      <c r="P26" s="1" t="s">
        <v>72</v>
      </c>
      <c r="Q26" s="1"/>
      <c r="R26" s="1"/>
      <c r="S26" s="1"/>
      <c r="T26" s="1"/>
      <c r="U26" s="1"/>
      <c r="V26" s="8"/>
      <c r="W26" s="59"/>
      <c r="X26" s="56"/>
      <c r="Y26" s="56"/>
      <c r="Z26" s="56"/>
      <c r="AA26" s="56"/>
      <c r="AB26" s="56"/>
      <c r="AC26" s="56"/>
      <c r="AD26" s="56"/>
      <c r="AE26" s="56"/>
      <c r="AF26" s="56"/>
      <c r="AG26" s="56"/>
      <c r="AH26" s="56"/>
      <c r="AI26" s="56"/>
      <c r="AJ26" s="56"/>
      <c r="AK26" s="56"/>
      <c r="AL26" s="56"/>
      <c r="AM26" s="76"/>
      <c r="AN26" s="57">
        <f>((AJ26*0.4)+(AK26*0.3)+(AL26*0.3))</f>
        <v>0</v>
      </c>
    </row>
    <row r="27" spans="1:85" ht="29.25" x14ac:dyDescent="0.2">
      <c r="A27" s="1" t="s">
        <v>173</v>
      </c>
      <c r="B27" s="1" t="s">
        <v>295</v>
      </c>
      <c r="C27" s="1" t="s">
        <v>175</v>
      </c>
      <c r="D27" s="1" t="s">
        <v>176</v>
      </c>
      <c r="E27" s="1" t="s">
        <v>164</v>
      </c>
      <c r="F27" s="2" t="s">
        <v>174</v>
      </c>
      <c r="G27" s="6">
        <v>1969700</v>
      </c>
      <c r="H27" s="11" t="s">
        <v>177</v>
      </c>
      <c r="I27" s="1"/>
      <c r="J27" s="1"/>
      <c r="K27" s="1"/>
      <c r="L27" s="1"/>
      <c r="M27" s="1"/>
      <c r="N27" s="1" t="s">
        <v>178</v>
      </c>
      <c r="O27" s="1"/>
      <c r="P27" s="1" t="s">
        <v>95</v>
      </c>
      <c r="Q27" s="1"/>
      <c r="R27" s="1"/>
      <c r="S27" s="1"/>
      <c r="T27" s="1"/>
      <c r="U27" s="1"/>
      <c r="V27" s="8"/>
      <c r="W27" s="59"/>
      <c r="X27" s="56"/>
      <c r="Y27" s="56"/>
      <c r="Z27" s="56"/>
      <c r="AA27" s="56"/>
      <c r="AB27" s="56"/>
      <c r="AC27" s="56"/>
      <c r="AD27" s="56"/>
      <c r="AE27" s="56"/>
      <c r="AF27" s="56"/>
      <c r="AG27" s="56"/>
      <c r="AH27" s="56"/>
      <c r="AI27" s="56"/>
      <c r="AJ27" s="56"/>
      <c r="AK27" s="56"/>
      <c r="AL27" s="56"/>
      <c r="AM27" s="76"/>
      <c r="AN27" s="57">
        <f>((AJ27*0.4)+(AK27*0.3)+(AL27*0.3))</f>
        <v>0</v>
      </c>
    </row>
    <row r="28" spans="1:85" ht="42.75" x14ac:dyDescent="0.2">
      <c r="A28" s="1" t="s">
        <v>179</v>
      </c>
      <c r="B28" s="1" t="s">
        <v>295</v>
      </c>
      <c r="C28" s="1" t="s">
        <v>160</v>
      </c>
      <c r="D28" s="1" t="s">
        <v>180</v>
      </c>
      <c r="E28" s="1" t="s">
        <v>164</v>
      </c>
      <c r="F28" s="2" t="s">
        <v>24</v>
      </c>
      <c r="G28" s="6">
        <v>1290855</v>
      </c>
      <c r="H28" s="11" t="s">
        <v>181</v>
      </c>
      <c r="I28" s="1"/>
      <c r="J28" s="1"/>
      <c r="K28" s="1"/>
      <c r="L28" s="1"/>
      <c r="M28" s="1"/>
      <c r="N28" s="1" t="s">
        <v>178</v>
      </c>
      <c r="O28" s="1"/>
      <c r="P28" s="1" t="s">
        <v>95</v>
      </c>
      <c r="Q28" s="32"/>
      <c r="R28" s="1"/>
      <c r="S28" s="32"/>
      <c r="T28" s="32"/>
      <c r="U28" s="32"/>
      <c r="V28" s="8"/>
      <c r="W28" s="59"/>
      <c r="X28" s="56"/>
      <c r="Y28" s="56"/>
      <c r="Z28" s="56"/>
      <c r="AA28" s="56"/>
      <c r="AB28" s="56"/>
      <c r="AC28" s="56"/>
      <c r="AD28" s="56"/>
      <c r="AE28" s="56"/>
      <c r="AF28" s="56"/>
      <c r="AG28" s="56"/>
      <c r="AH28" s="56"/>
      <c r="AI28" s="56"/>
      <c r="AJ28" s="56"/>
      <c r="AK28" s="56"/>
      <c r="AL28" s="56"/>
      <c r="AM28" s="76"/>
      <c r="AN28" s="57">
        <f>((AJ28*0.4)+(AK28*0.3)+(AL28*0.3))</f>
        <v>0</v>
      </c>
    </row>
    <row r="29" spans="1:85" ht="29.25" x14ac:dyDescent="0.2">
      <c r="A29" s="1" t="s">
        <v>182</v>
      </c>
      <c r="B29" s="1" t="s">
        <v>295</v>
      </c>
      <c r="C29" s="1" t="s">
        <v>160</v>
      </c>
      <c r="D29" s="1" t="s">
        <v>184</v>
      </c>
      <c r="E29" s="1" t="s">
        <v>164</v>
      </c>
      <c r="F29" s="2" t="s">
        <v>183</v>
      </c>
      <c r="G29" s="6">
        <v>9175676</v>
      </c>
      <c r="H29" s="11" t="s">
        <v>185</v>
      </c>
      <c r="I29" s="1"/>
      <c r="J29" s="1"/>
      <c r="K29" s="1"/>
      <c r="L29" s="1"/>
      <c r="M29" s="1"/>
      <c r="N29" s="1" t="s">
        <v>172</v>
      </c>
      <c r="O29" s="1"/>
      <c r="P29" s="1" t="s">
        <v>72</v>
      </c>
      <c r="Q29" s="20"/>
      <c r="R29" s="15"/>
      <c r="S29" s="21"/>
      <c r="T29" s="15"/>
      <c r="U29" s="21"/>
      <c r="V29" s="22"/>
      <c r="W29" s="61"/>
      <c r="Z29" s="81"/>
      <c r="AA29" s="81"/>
      <c r="AB29" s="81"/>
      <c r="AC29" s="82"/>
      <c r="AD29" s="57"/>
      <c r="AE29" s="57"/>
      <c r="AF29" s="57"/>
      <c r="AG29" s="57"/>
      <c r="AH29" s="56"/>
      <c r="AI29" s="56"/>
      <c r="AJ29" s="56"/>
      <c r="AK29" s="56"/>
      <c r="AL29" s="56"/>
      <c r="AM29" s="76"/>
      <c r="AN29" s="57"/>
    </row>
    <row r="30" spans="1:85" ht="29.25" x14ac:dyDescent="0.2">
      <c r="A30" s="1" t="s">
        <v>186</v>
      </c>
      <c r="B30" s="1" t="s">
        <v>295</v>
      </c>
      <c r="C30" s="1" t="s">
        <v>175</v>
      </c>
      <c r="D30" s="1" t="s">
        <v>188</v>
      </c>
      <c r="E30" s="1" t="s">
        <v>164</v>
      </c>
      <c r="F30" s="2" t="s">
        <v>187</v>
      </c>
      <c r="G30" s="6">
        <v>590500</v>
      </c>
      <c r="H30" s="11" t="s">
        <v>189</v>
      </c>
      <c r="I30" s="1"/>
      <c r="J30" s="1"/>
      <c r="K30" s="1"/>
      <c r="L30" s="1"/>
      <c r="M30" s="1"/>
      <c r="N30" s="1" t="s">
        <v>172</v>
      </c>
      <c r="O30" s="1"/>
      <c r="P30" s="1" t="s">
        <v>72</v>
      </c>
      <c r="Q30" s="1"/>
      <c r="R30" s="1"/>
      <c r="S30" s="1"/>
      <c r="T30" s="4"/>
      <c r="U30" s="1"/>
      <c r="V30" s="33"/>
      <c r="W30" s="59"/>
      <c r="X30" s="77"/>
      <c r="Y30" s="77"/>
      <c r="Z30" s="56"/>
      <c r="AA30" s="77"/>
      <c r="AB30" s="56"/>
      <c r="AC30" s="82"/>
      <c r="AD30" s="57"/>
      <c r="AE30" s="57"/>
      <c r="AF30" s="57"/>
      <c r="AG30" s="57"/>
      <c r="AH30" s="57"/>
    </row>
    <row r="31" spans="1:85" s="34" customFormat="1" ht="54" customHeight="1" x14ac:dyDescent="0.2">
      <c r="A31" s="1" t="s">
        <v>190</v>
      </c>
      <c r="B31" s="1" t="s">
        <v>295</v>
      </c>
      <c r="C31" s="1" t="s">
        <v>175</v>
      </c>
      <c r="D31" s="1" t="s">
        <v>192</v>
      </c>
      <c r="E31" s="1" t="s">
        <v>164</v>
      </c>
      <c r="F31" s="2" t="s">
        <v>191</v>
      </c>
      <c r="G31" s="6">
        <v>4156600</v>
      </c>
      <c r="H31" s="11" t="s">
        <v>193</v>
      </c>
      <c r="I31" s="1"/>
      <c r="J31" s="1"/>
      <c r="K31" s="1"/>
      <c r="L31" s="1"/>
      <c r="M31" s="1"/>
      <c r="N31" s="1" t="s">
        <v>178</v>
      </c>
      <c r="O31" s="1"/>
      <c r="P31" s="1" t="s">
        <v>95</v>
      </c>
      <c r="Q31" s="15"/>
      <c r="R31" s="15"/>
      <c r="S31" s="15"/>
      <c r="T31" s="15"/>
      <c r="U31" s="15"/>
      <c r="V31" s="22"/>
      <c r="W31" s="62"/>
      <c r="X31" s="56"/>
      <c r="Y31" s="56"/>
      <c r="Z31" s="56"/>
      <c r="AA31" s="56"/>
      <c r="AB31" s="56"/>
      <c r="AC31" s="82"/>
      <c r="AD31" s="57"/>
      <c r="AE31" s="57"/>
      <c r="AF31" s="57"/>
      <c r="AG31" s="57"/>
      <c r="AH31" s="57"/>
      <c r="AI31" s="75"/>
      <c r="AJ31" s="75"/>
      <c r="AK31" s="75"/>
      <c r="AL31" s="75"/>
      <c r="AM31" s="75"/>
      <c r="AN31" s="75"/>
      <c r="AO31" s="75"/>
      <c r="AP31" s="75"/>
      <c r="AQ31" s="75"/>
      <c r="AR31" s="75"/>
      <c r="AS31" s="75"/>
      <c r="AT31" s="75"/>
      <c r="AU31" s="75"/>
      <c r="AV31" s="75"/>
      <c r="AW31" s="75"/>
      <c r="AX31" s="75"/>
      <c r="AY31" s="75"/>
      <c r="AZ31" s="75"/>
      <c r="BA31" s="75"/>
      <c r="BB31" s="75"/>
      <c r="BC31" s="75"/>
      <c r="BD31" s="75"/>
      <c r="BE31" s="75"/>
      <c r="BF31" s="75"/>
      <c r="BG31" s="75"/>
      <c r="BH31" s="75"/>
      <c r="BI31" s="75"/>
      <c r="BJ31" s="75"/>
      <c r="BK31" s="75"/>
      <c r="BL31" s="75"/>
      <c r="BM31" s="75"/>
      <c r="BN31" s="75"/>
      <c r="BO31" s="75"/>
      <c r="BP31" s="75"/>
      <c r="BQ31" s="75"/>
      <c r="BR31" s="75"/>
      <c r="BS31" s="75"/>
      <c r="BT31" s="75"/>
      <c r="BU31" s="75"/>
      <c r="BV31" s="75"/>
      <c r="BW31" s="75"/>
      <c r="BX31" s="75"/>
      <c r="BY31" s="75"/>
      <c r="BZ31" s="75"/>
      <c r="CA31" s="75"/>
      <c r="CB31" s="75"/>
      <c r="CC31" s="75"/>
      <c r="CD31" s="75"/>
      <c r="CE31" s="75"/>
      <c r="CF31" s="75"/>
      <c r="CG31" s="75"/>
    </row>
    <row r="32" spans="1:85" s="28" customFormat="1" ht="45.75" x14ac:dyDescent="0.2">
      <c r="A32" s="1" t="s">
        <v>194</v>
      </c>
      <c r="B32" s="1" t="s">
        <v>295</v>
      </c>
      <c r="C32" s="1" t="s">
        <v>195</v>
      </c>
      <c r="D32" s="1" t="s">
        <v>196</v>
      </c>
      <c r="E32" s="1" t="s">
        <v>197</v>
      </c>
      <c r="F32" s="2" t="s">
        <v>4308</v>
      </c>
      <c r="G32" s="6">
        <v>12800000</v>
      </c>
      <c r="H32" s="11" t="s">
        <v>198</v>
      </c>
      <c r="I32" s="1"/>
      <c r="J32" s="1"/>
      <c r="K32" s="1"/>
      <c r="L32" s="1"/>
      <c r="M32" s="1"/>
      <c r="N32" s="1" t="s">
        <v>199</v>
      </c>
      <c r="O32" s="1"/>
      <c r="P32" s="1" t="s">
        <v>30</v>
      </c>
      <c r="Q32" s="35"/>
      <c r="R32" s="15"/>
      <c r="S32" s="35"/>
      <c r="T32" s="35"/>
      <c r="U32" s="35"/>
      <c r="V32" s="36"/>
      <c r="W32" s="63"/>
      <c r="X32" s="56"/>
      <c r="Y32" s="56"/>
      <c r="Z32" s="56"/>
      <c r="AA32" s="56"/>
      <c r="AB32" s="56"/>
      <c r="AC32" s="82"/>
      <c r="AD32" s="57"/>
      <c r="AE32" s="57"/>
      <c r="AF32" s="57"/>
      <c r="AG32" s="57"/>
      <c r="AH32" s="57"/>
      <c r="AI32" s="75"/>
      <c r="AJ32" s="75"/>
      <c r="AK32" s="75"/>
      <c r="AL32" s="75"/>
      <c r="AM32" s="75"/>
      <c r="AN32" s="75"/>
      <c r="AO32" s="75"/>
      <c r="AP32" s="75"/>
      <c r="AQ32" s="75"/>
      <c r="AR32" s="75"/>
      <c r="AS32" s="75"/>
      <c r="AT32" s="75"/>
      <c r="AU32" s="75"/>
      <c r="AV32" s="75"/>
      <c r="AW32" s="75"/>
      <c r="AX32" s="75"/>
      <c r="AY32" s="75"/>
      <c r="AZ32" s="75"/>
      <c r="BA32" s="75"/>
      <c r="BB32" s="75"/>
      <c r="BC32" s="75"/>
      <c r="BD32" s="75"/>
      <c r="BE32" s="75"/>
      <c r="BF32" s="75"/>
      <c r="BG32" s="75"/>
      <c r="BH32" s="75"/>
      <c r="BI32" s="75"/>
      <c r="BJ32" s="75"/>
      <c r="BK32" s="75"/>
      <c r="BL32" s="75"/>
      <c r="BM32" s="75"/>
      <c r="BN32" s="75"/>
      <c r="BO32" s="75"/>
      <c r="BP32" s="75"/>
      <c r="BQ32" s="75"/>
      <c r="BR32" s="75"/>
      <c r="BS32" s="75"/>
      <c r="BT32" s="75"/>
      <c r="BU32" s="75"/>
      <c r="BV32" s="75"/>
      <c r="BW32" s="75"/>
      <c r="BX32" s="75"/>
      <c r="BY32" s="75"/>
      <c r="BZ32" s="75"/>
      <c r="CA32" s="75"/>
      <c r="CB32" s="75"/>
      <c r="CC32" s="75"/>
      <c r="CD32" s="75"/>
      <c r="CE32" s="75"/>
      <c r="CF32" s="75"/>
      <c r="CG32" s="75"/>
    </row>
    <row r="33" spans="1:85" s="34" customFormat="1" ht="99" customHeight="1" x14ac:dyDescent="0.2">
      <c r="A33" s="1" t="s">
        <v>200</v>
      </c>
      <c r="B33" s="1" t="s">
        <v>295</v>
      </c>
      <c r="C33" s="1" t="s">
        <v>195</v>
      </c>
      <c r="D33" s="1" t="s">
        <v>202</v>
      </c>
      <c r="E33" s="1" t="s">
        <v>197</v>
      </c>
      <c r="F33" s="37" t="s">
        <v>201</v>
      </c>
      <c r="G33" s="6">
        <v>5273000</v>
      </c>
      <c r="H33" s="11" t="s">
        <v>203</v>
      </c>
      <c r="I33" s="1"/>
      <c r="J33" s="1"/>
      <c r="K33" s="1"/>
      <c r="L33" s="1"/>
      <c r="M33" s="1"/>
      <c r="N33" s="1" t="s">
        <v>114</v>
      </c>
      <c r="O33" s="1"/>
      <c r="P33" s="1" t="s">
        <v>204</v>
      </c>
      <c r="Q33" s="1"/>
      <c r="R33" s="1"/>
      <c r="S33" s="1"/>
      <c r="T33" s="1"/>
      <c r="U33" s="1"/>
      <c r="V33" s="33"/>
      <c r="W33" s="59"/>
      <c r="X33" s="56"/>
      <c r="Y33" s="56"/>
      <c r="Z33" s="56"/>
      <c r="AA33" s="56"/>
      <c r="AB33" s="56"/>
      <c r="AC33" s="82"/>
      <c r="AD33" s="57"/>
      <c r="AE33" s="57"/>
      <c r="AF33" s="57"/>
      <c r="AG33" s="57"/>
      <c r="AH33" s="57"/>
      <c r="AI33" s="75"/>
      <c r="AJ33" s="75"/>
      <c r="AK33" s="75"/>
      <c r="AL33" s="75"/>
      <c r="AM33" s="75"/>
      <c r="AN33" s="75"/>
      <c r="AO33" s="75"/>
      <c r="AP33" s="75"/>
      <c r="AQ33" s="75"/>
      <c r="AR33" s="75"/>
      <c r="AS33" s="75"/>
      <c r="AT33" s="75"/>
      <c r="AU33" s="75"/>
      <c r="AV33" s="75"/>
      <c r="AW33" s="75"/>
      <c r="AX33" s="75"/>
      <c r="AY33" s="75"/>
      <c r="AZ33" s="75"/>
      <c r="BA33" s="75"/>
      <c r="BB33" s="75"/>
      <c r="BC33" s="75"/>
      <c r="BD33" s="75"/>
      <c r="BE33" s="75"/>
      <c r="BF33" s="75"/>
      <c r="BG33" s="75"/>
      <c r="BH33" s="75"/>
      <c r="BI33" s="75"/>
      <c r="BJ33" s="75"/>
      <c r="BK33" s="75"/>
      <c r="BL33" s="75"/>
      <c r="BM33" s="75"/>
      <c r="BN33" s="75"/>
      <c r="BO33" s="75"/>
      <c r="BP33" s="75"/>
      <c r="BQ33" s="75"/>
      <c r="BR33" s="75"/>
      <c r="BS33" s="75"/>
      <c r="BT33" s="75"/>
      <c r="BU33" s="75"/>
      <c r="BV33" s="75"/>
      <c r="BW33" s="75"/>
      <c r="BX33" s="75"/>
      <c r="BY33" s="75"/>
      <c r="BZ33" s="75"/>
      <c r="CA33" s="75"/>
      <c r="CB33" s="75"/>
      <c r="CC33" s="75"/>
      <c r="CD33" s="75"/>
      <c r="CE33" s="75"/>
      <c r="CF33" s="75"/>
      <c r="CG33" s="75"/>
    </row>
    <row r="34" spans="1:85" s="34" customFormat="1" ht="45.75" x14ac:dyDescent="0.2">
      <c r="A34" s="1" t="s">
        <v>205</v>
      </c>
      <c r="B34" s="1" t="s">
        <v>295</v>
      </c>
      <c r="C34" s="1" t="s">
        <v>195</v>
      </c>
      <c r="D34" s="1" t="s">
        <v>206</v>
      </c>
      <c r="E34" s="1" t="s">
        <v>197</v>
      </c>
      <c r="F34" s="2" t="s">
        <v>4309</v>
      </c>
      <c r="G34" s="6">
        <v>12800000</v>
      </c>
      <c r="H34" s="11" t="s">
        <v>207</v>
      </c>
      <c r="I34" s="1"/>
      <c r="J34" s="1"/>
      <c r="K34" s="1"/>
      <c r="L34" s="1"/>
      <c r="M34" s="1"/>
      <c r="N34" s="1" t="s">
        <v>199</v>
      </c>
      <c r="O34" s="1"/>
      <c r="P34" s="1" t="s">
        <v>30</v>
      </c>
      <c r="Q34" s="1"/>
      <c r="R34" s="1"/>
      <c r="S34" s="1"/>
      <c r="T34" s="1"/>
      <c r="U34" s="1"/>
      <c r="V34" s="2"/>
      <c r="W34" s="59"/>
      <c r="X34" s="56"/>
      <c r="Y34" s="56"/>
      <c r="Z34" s="56"/>
      <c r="AA34" s="56"/>
      <c r="AB34" s="56"/>
      <c r="AC34" s="56"/>
      <c r="AD34" s="56"/>
      <c r="AE34" s="56"/>
      <c r="AF34" s="56"/>
      <c r="AG34" s="56"/>
      <c r="AH34" s="56"/>
      <c r="AI34" s="56"/>
      <c r="AJ34" s="56"/>
      <c r="AK34" s="56"/>
      <c r="AL34" s="56"/>
      <c r="AM34" s="57"/>
      <c r="AN34" s="57"/>
      <c r="AO34" s="75"/>
      <c r="AP34" s="75"/>
      <c r="AQ34" s="75"/>
      <c r="AR34" s="75"/>
      <c r="AS34" s="75"/>
      <c r="AT34" s="75"/>
      <c r="AU34" s="75"/>
      <c r="AV34" s="75"/>
      <c r="AW34" s="75"/>
      <c r="AX34" s="75"/>
      <c r="AY34" s="75"/>
      <c r="AZ34" s="75"/>
      <c r="BA34" s="75"/>
      <c r="BB34" s="75"/>
      <c r="BC34" s="75"/>
      <c r="BD34" s="75"/>
      <c r="BE34" s="75"/>
      <c r="BF34" s="75"/>
      <c r="BG34" s="75"/>
      <c r="BH34" s="75"/>
      <c r="BI34" s="75"/>
      <c r="BJ34" s="75"/>
      <c r="BK34" s="75"/>
      <c r="BL34" s="75"/>
      <c r="BM34" s="75"/>
      <c r="BN34" s="75"/>
      <c r="BO34" s="75"/>
      <c r="BP34" s="75"/>
      <c r="BQ34" s="75"/>
      <c r="BR34" s="75"/>
      <c r="BS34" s="75"/>
      <c r="BT34" s="75"/>
      <c r="BU34" s="75"/>
      <c r="BV34" s="75"/>
      <c r="BW34" s="75"/>
      <c r="BX34" s="75"/>
      <c r="BY34" s="75"/>
      <c r="BZ34" s="75"/>
      <c r="CA34" s="75"/>
      <c r="CB34" s="75"/>
      <c r="CC34" s="75"/>
      <c r="CD34" s="75"/>
      <c r="CE34" s="75"/>
      <c r="CF34" s="75"/>
      <c r="CG34" s="75"/>
    </row>
    <row r="35" spans="1:85" s="34" customFormat="1" ht="102.95" customHeight="1" x14ac:dyDescent="0.2">
      <c r="A35" s="1" t="s">
        <v>208</v>
      </c>
      <c r="B35" s="1" t="s">
        <v>295</v>
      </c>
      <c r="C35" s="1" t="s">
        <v>210</v>
      </c>
      <c r="D35" s="1" t="s">
        <v>211</v>
      </c>
      <c r="E35" s="1" t="s">
        <v>212</v>
      </c>
      <c r="F35" s="83" t="s">
        <v>209</v>
      </c>
      <c r="G35" s="6">
        <v>3100000</v>
      </c>
      <c r="H35" s="11" t="s">
        <v>213</v>
      </c>
      <c r="I35" s="1"/>
      <c r="J35" s="1"/>
      <c r="K35" s="1"/>
      <c r="L35" s="1"/>
      <c r="M35" s="1"/>
      <c r="N35" s="1" t="s">
        <v>214</v>
      </c>
      <c r="O35" s="1"/>
      <c r="P35" s="1" t="s">
        <v>215</v>
      </c>
      <c r="Q35" s="29"/>
      <c r="R35" s="1"/>
      <c r="S35" s="29"/>
      <c r="T35" s="29"/>
      <c r="U35" s="29"/>
      <c r="V35" s="38"/>
      <c r="W35" s="64"/>
      <c r="X35" s="56"/>
      <c r="Y35" s="56"/>
      <c r="Z35" s="56"/>
      <c r="AA35" s="56"/>
      <c r="AB35" s="56"/>
      <c r="AC35" s="56"/>
      <c r="AD35" s="56"/>
      <c r="AE35" s="56"/>
      <c r="AF35" s="56"/>
      <c r="AG35" s="56"/>
      <c r="AH35" s="56"/>
      <c r="AI35" s="56"/>
      <c r="AJ35" s="56"/>
      <c r="AK35" s="56"/>
      <c r="AL35" s="56"/>
      <c r="AM35" s="57"/>
      <c r="AN35" s="57"/>
      <c r="AO35" s="75"/>
      <c r="AP35" s="75"/>
      <c r="AQ35" s="75"/>
      <c r="AR35" s="75"/>
      <c r="AS35" s="75"/>
      <c r="AT35" s="75"/>
      <c r="AU35" s="75"/>
      <c r="AV35" s="75"/>
      <c r="AW35" s="75"/>
      <c r="AX35" s="75"/>
      <c r="AY35" s="75"/>
      <c r="AZ35" s="75"/>
      <c r="BA35" s="75"/>
      <c r="BB35" s="75"/>
      <c r="BC35" s="75"/>
      <c r="BD35" s="75"/>
      <c r="BE35" s="75"/>
      <c r="BF35" s="75"/>
      <c r="BG35" s="75"/>
      <c r="BH35" s="75"/>
      <c r="BI35" s="75"/>
      <c r="BJ35" s="75"/>
      <c r="BK35" s="75"/>
      <c r="BL35" s="75"/>
      <c r="BM35" s="75"/>
      <c r="BN35" s="75"/>
      <c r="BO35" s="75"/>
      <c r="BP35" s="75"/>
      <c r="BQ35" s="75"/>
      <c r="BR35" s="75"/>
      <c r="BS35" s="75"/>
      <c r="BT35" s="75"/>
      <c r="BU35" s="75"/>
      <c r="BV35" s="75"/>
      <c r="BW35" s="75"/>
      <c r="BX35" s="75"/>
      <c r="BY35" s="75"/>
      <c r="BZ35" s="75"/>
      <c r="CA35" s="75"/>
      <c r="CB35" s="75"/>
      <c r="CC35" s="75"/>
      <c r="CD35" s="75"/>
      <c r="CE35" s="75"/>
      <c r="CF35" s="75"/>
      <c r="CG35" s="75"/>
    </row>
    <row r="36" spans="1:85" ht="85.5" x14ac:dyDescent="0.2">
      <c r="A36" s="1" t="s">
        <v>216</v>
      </c>
      <c r="B36" s="1" t="s">
        <v>295</v>
      </c>
      <c r="C36" s="1" t="s">
        <v>210</v>
      </c>
      <c r="D36" s="1" t="s">
        <v>218</v>
      </c>
      <c r="E36" s="1" t="s">
        <v>212</v>
      </c>
      <c r="F36" s="83" t="s">
        <v>217</v>
      </c>
      <c r="G36" s="6">
        <v>1500000</v>
      </c>
      <c r="H36" s="11" t="s">
        <v>219</v>
      </c>
      <c r="I36" s="1"/>
      <c r="J36" s="1"/>
      <c r="K36" s="1"/>
      <c r="L36" s="1"/>
      <c r="M36" s="1"/>
      <c r="N36" s="1" t="s">
        <v>214</v>
      </c>
      <c r="O36" s="1"/>
      <c r="P36" s="1" t="s">
        <v>215</v>
      </c>
      <c r="Q36" s="1"/>
      <c r="R36" s="1"/>
      <c r="S36" s="1"/>
      <c r="T36" s="1"/>
      <c r="U36" s="1"/>
      <c r="V36" s="2"/>
      <c r="W36" s="59"/>
      <c r="X36" s="56"/>
      <c r="Y36" s="56"/>
      <c r="Z36" s="56"/>
      <c r="AA36" s="56"/>
      <c r="AB36" s="56"/>
      <c r="AC36" s="56"/>
      <c r="AD36" s="56"/>
      <c r="AE36" s="56"/>
      <c r="AF36" s="56"/>
      <c r="AG36" s="56"/>
      <c r="AH36" s="56"/>
      <c r="AI36" s="56"/>
      <c r="AJ36" s="56"/>
      <c r="AK36" s="56"/>
      <c r="AL36" s="56"/>
      <c r="AM36" s="57"/>
      <c r="AN36" s="57"/>
    </row>
    <row r="37" spans="1:85" ht="128.44999999999999" customHeight="1" x14ac:dyDescent="0.2">
      <c r="A37" s="1" t="s">
        <v>220</v>
      </c>
      <c r="B37" s="1" t="s">
        <v>295</v>
      </c>
      <c r="C37" s="1" t="s">
        <v>210</v>
      </c>
      <c r="D37" s="1" t="s">
        <v>222</v>
      </c>
      <c r="E37" s="1" t="s">
        <v>212</v>
      </c>
      <c r="F37" s="83" t="s">
        <v>221</v>
      </c>
      <c r="G37" s="6">
        <v>1000000</v>
      </c>
      <c r="H37" s="11" t="s">
        <v>219</v>
      </c>
      <c r="I37" s="1"/>
      <c r="J37" s="1"/>
      <c r="K37" s="1"/>
      <c r="L37" s="1"/>
      <c r="M37" s="1"/>
      <c r="N37" s="1" t="s">
        <v>214</v>
      </c>
      <c r="O37" s="1"/>
      <c r="P37" s="1" t="s">
        <v>215</v>
      </c>
      <c r="Q37" s="1"/>
      <c r="R37" s="1"/>
      <c r="S37" s="1"/>
      <c r="T37" s="1"/>
      <c r="U37" s="1"/>
      <c r="V37" s="2"/>
      <c r="W37" s="59"/>
      <c r="X37" s="56"/>
      <c r="Y37" s="56"/>
      <c r="Z37" s="56"/>
      <c r="AA37" s="56"/>
      <c r="AB37" s="56"/>
      <c r="AC37" s="56"/>
      <c r="AD37" s="56"/>
      <c r="AE37" s="56"/>
      <c r="AF37" s="56"/>
      <c r="AG37" s="56"/>
      <c r="AH37" s="56"/>
      <c r="AI37" s="56"/>
      <c r="AJ37" s="56"/>
      <c r="AK37" s="56"/>
      <c r="AL37" s="56"/>
      <c r="AM37" s="57"/>
      <c r="AN37" s="57"/>
    </row>
    <row r="38" spans="1:85" ht="113.1" customHeight="1" x14ac:dyDescent="0.2">
      <c r="A38" s="1" t="s">
        <v>223</v>
      </c>
      <c r="B38" s="1" t="s">
        <v>295</v>
      </c>
      <c r="C38" s="1" t="s">
        <v>210</v>
      </c>
      <c r="D38" s="1" t="s">
        <v>2766</v>
      </c>
      <c r="E38" s="1" t="s">
        <v>212</v>
      </c>
      <c r="F38" s="83" t="s">
        <v>224</v>
      </c>
      <c r="G38" s="6">
        <v>1000000</v>
      </c>
      <c r="H38" s="11" t="s">
        <v>219</v>
      </c>
      <c r="I38" s="1"/>
      <c r="J38" s="1"/>
      <c r="K38" s="1"/>
      <c r="L38" s="1"/>
      <c r="M38" s="1"/>
      <c r="N38" s="1" t="s">
        <v>214</v>
      </c>
      <c r="O38" s="1"/>
      <c r="P38" s="1" t="s">
        <v>215</v>
      </c>
      <c r="Q38" s="1"/>
      <c r="R38" s="1"/>
      <c r="S38" s="1"/>
      <c r="T38" s="1"/>
      <c r="U38" s="1"/>
      <c r="V38" s="2"/>
      <c r="W38" s="59"/>
      <c r="X38" s="56"/>
      <c r="Y38" s="56"/>
      <c r="Z38" s="56"/>
      <c r="AA38" s="56"/>
      <c r="AB38" s="56"/>
      <c r="AC38" s="56"/>
      <c r="AD38" s="56"/>
      <c r="AE38" s="56"/>
      <c r="AF38" s="56"/>
      <c r="AG38" s="56"/>
      <c r="AH38" s="56"/>
      <c r="AI38" s="56"/>
      <c r="AJ38" s="56"/>
      <c r="AK38" s="56"/>
      <c r="AL38" s="56"/>
      <c r="AM38" s="57"/>
      <c r="AN38" s="57"/>
    </row>
    <row r="39" spans="1:85" ht="29.25" x14ac:dyDescent="0.2">
      <c r="A39" s="1" t="s">
        <v>225</v>
      </c>
      <c r="B39" s="1" t="s">
        <v>295</v>
      </c>
      <c r="C39" s="1" t="s">
        <v>226</v>
      </c>
      <c r="D39" s="1" t="s">
        <v>228</v>
      </c>
      <c r="E39" s="1" t="s">
        <v>212</v>
      </c>
      <c r="F39" s="83" t="s">
        <v>227</v>
      </c>
      <c r="G39" s="6">
        <v>17500000</v>
      </c>
      <c r="H39" s="11" t="s">
        <v>229</v>
      </c>
      <c r="I39" s="1"/>
      <c r="J39" s="1"/>
      <c r="K39" s="1"/>
      <c r="L39" s="1"/>
      <c r="M39" s="1"/>
      <c r="N39" s="1" t="s">
        <v>230</v>
      </c>
      <c r="O39" s="1"/>
      <c r="P39" s="1" t="s">
        <v>231</v>
      </c>
      <c r="Q39" s="1"/>
      <c r="R39" s="1"/>
      <c r="S39" s="1"/>
      <c r="T39" s="1"/>
      <c r="U39" s="1"/>
      <c r="V39" s="2"/>
      <c r="W39" s="59"/>
      <c r="X39" s="56"/>
      <c r="Y39" s="56"/>
      <c r="Z39" s="56"/>
      <c r="AA39" s="56"/>
      <c r="AB39" s="56"/>
      <c r="AC39" s="56"/>
      <c r="AD39" s="56"/>
      <c r="AE39" s="56"/>
      <c r="AF39" s="56"/>
      <c r="AG39" s="56"/>
      <c r="AH39" s="56"/>
      <c r="AI39" s="56"/>
      <c r="AJ39" s="56"/>
      <c r="AK39" s="56"/>
      <c r="AL39" s="56"/>
      <c r="AM39" s="57"/>
      <c r="AN39" s="57"/>
    </row>
    <row r="40" spans="1:85" ht="29.25" x14ac:dyDescent="0.2">
      <c r="A40" s="1" t="s">
        <v>232</v>
      </c>
      <c r="B40" s="1" t="s">
        <v>295</v>
      </c>
      <c r="C40" s="1" t="s">
        <v>226</v>
      </c>
      <c r="D40" s="1" t="s">
        <v>234</v>
      </c>
      <c r="E40" s="1" t="s">
        <v>212</v>
      </c>
      <c r="F40" s="83" t="s">
        <v>233</v>
      </c>
      <c r="G40" s="6">
        <v>3500000</v>
      </c>
      <c r="H40" s="11" t="s">
        <v>235</v>
      </c>
      <c r="I40" s="1"/>
      <c r="J40" s="1"/>
      <c r="K40" s="1"/>
      <c r="L40" s="1"/>
      <c r="M40" s="1"/>
      <c r="N40" s="1" t="s">
        <v>236</v>
      </c>
      <c r="O40" s="1"/>
      <c r="P40" s="1" t="s">
        <v>237</v>
      </c>
      <c r="Q40" s="1"/>
      <c r="R40" s="1"/>
      <c r="S40" s="1"/>
      <c r="T40" s="1"/>
      <c r="U40" s="1"/>
      <c r="V40" s="2"/>
      <c r="W40" s="59"/>
      <c r="X40" s="56"/>
      <c r="Y40" s="56"/>
      <c r="Z40" s="56"/>
      <c r="AA40" s="56"/>
      <c r="AB40" s="56"/>
      <c r="AC40" s="56"/>
      <c r="AD40" s="56"/>
      <c r="AE40" s="56"/>
      <c r="AF40" s="56"/>
      <c r="AG40" s="56"/>
      <c r="AH40" s="56"/>
      <c r="AI40" s="56"/>
      <c r="AJ40" s="56"/>
      <c r="AK40" s="56"/>
      <c r="AL40" s="56"/>
      <c r="AM40" s="57"/>
      <c r="AN40" s="57"/>
    </row>
    <row r="41" spans="1:85" ht="42.75" x14ac:dyDescent="0.2">
      <c r="A41" s="1" t="s">
        <v>238</v>
      </c>
      <c r="B41" s="1" t="s">
        <v>295</v>
      </c>
      <c r="C41" s="1" t="s">
        <v>226</v>
      </c>
      <c r="D41" s="1" t="s">
        <v>240</v>
      </c>
      <c r="E41" s="1" t="s">
        <v>212</v>
      </c>
      <c r="F41" s="83" t="s">
        <v>239</v>
      </c>
      <c r="G41" s="6">
        <v>13845670</v>
      </c>
      <c r="H41" s="11" t="s">
        <v>241</v>
      </c>
      <c r="I41" s="1"/>
      <c r="J41" s="1"/>
      <c r="K41" s="1"/>
      <c r="L41" s="1"/>
      <c r="M41" s="1"/>
      <c r="N41" s="1" t="s">
        <v>242</v>
      </c>
      <c r="O41" s="1"/>
      <c r="P41" s="1" t="s">
        <v>243</v>
      </c>
      <c r="Q41" s="1"/>
      <c r="R41" s="1"/>
      <c r="S41" s="1"/>
      <c r="T41" s="1"/>
      <c r="U41" s="1"/>
      <c r="V41" s="8"/>
      <c r="W41" s="59"/>
      <c r="X41" s="56"/>
      <c r="Y41" s="56"/>
      <c r="Z41" s="56"/>
      <c r="AA41" s="56"/>
      <c r="AB41" s="56"/>
      <c r="AC41" s="56"/>
      <c r="AD41" s="56"/>
      <c r="AE41" s="56"/>
      <c r="AF41" s="56"/>
      <c r="AG41" s="56"/>
      <c r="AH41" s="56"/>
      <c r="AI41" s="56"/>
      <c r="AJ41" s="56"/>
      <c r="AK41" s="56"/>
      <c r="AL41" s="56"/>
      <c r="AM41" s="57"/>
      <c r="AN41" s="57"/>
    </row>
    <row r="42" spans="1:85" ht="42.75" x14ac:dyDescent="0.2">
      <c r="A42" s="1" t="s">
        <v>244</v>
      </c>
      <c r="B42" s="1" t="s">
        <v>295</v>
      </c>
      <c r="C42" s="1" t="s">
        <v>246</v>
      </c>
      <c r="D42" s="1" t="s">
        <v>247</v>
      </c>
      <c r="E42" s="1" t="s">
        <v>248</v>
      </c>
      <c r="F42" s="83" t="s">
        <v>245</v>
      </c>
      <c r="G42" s="6">
        <v>10307780</v>
      </c>
      <c r="H42" s="11" t="s">
        <v>249</v>
      </c>
      <c r="I42" s="1"/>
      <c r="J42" s="1"/>
      <c r="K42" s="1"/>
      <c r="L42" s="1"/>
      <c r="M42" s="1"/>
      <c r="N42" s="1" t="s">
        <v>46</v>
      </c>
      <c r="O42" s="1"/>
      <c r="P42" s="1" t="s">
        <v>250</v>
      </c>
      <c r="Q42" s="1"/>
      <c r="R42" s="1"/>
      <c r="S42" s="1"/>
      <c r="T42" s="1"/>
      <c r="U42" s="1"/>
      <c r="V42" s="2"/>
      <c r="W42" s="59"/>
      <c r="X42" s="56"/>
      <c r="Y42" s="56"/>
      <c r="Z42" s="56"/>
      <c r="AA42" s="56"/>
      <c r="AB42" s="56"/>
      <c r="AC42" s="56"/>
      <c r="AD42" s="56"/>
      <c r="AE42" s="56"/>
      <c r="AF42" s="56"/>
      <c r="AG42" s="56"/>
      <c r="AH42" s="56"/>
      <c r="AI42" s="56"/>
      <c r="AJ42" s="56"/>
      <c r="AK42" s="56"/>
      <c r="AL42" s="56"/>
      <c r="AM42" s="57"/>
      <c r="AN42" s="57"/>
    </row>
    <row r="43" spans="1:85" ht="69.95" customHeight="1" x14ac:dyDescent="0.2">
      <c r="A43" s="140" t="s">
        <v>251</v>
      </c>
      <c r="B43" s="140" t="s">
        <v>295</v>
      </c>
      <c r="C43" s="140"/>
      <c r="D43" s="140"/>
      <c r="E43" s="140"/>
      <c r="F43" s="278" t="s">
        <v>2743</v>
      </c>
      <c r="G43" s="142"/>
      <c r="H43" s="143" t="s">
        <v>2703</v>
      </c>
      <c r="I43" s="140"/>
      <c r="J43" s="140"/>
      <c r="K43" s="140"/>
      <c r="L43" s="140"/>
      <c r="M43" s="140"/>
      <c r="N43" s="140"/>
      <c r="O43" s="140"/>
      <c r="P43" s="140"/>
      <c r="Q43" s="1"/>
      <c r="R43" s="1"/>
      <c r="S43" s="1"/>
      <c r="T43" s="1"/>
      <c r="U43" s="1"/>
      <c r="V43" s="37"/>
      <c r="W43" s="59"/>
      <c r="X43" s="56"/>
      <c r="Y43" s="56"/>
      <c r="Z43" s="56"/>
      <c r="AA43" s="56"/>
      <c r="AB43" s="56"/>
      <c r="AC43" s="56"/>
      <c r="AD43" s="56"/>
      <c r="AE43" s="56"/>
      <c r="AF43" s="56"/>
      <c r="AG43" s="56"/>
      <c r="AH43" s="56"/>
      <c r="AI43" s="56"/>
      <c r="AJ43" s="56"/>
      <c r="AK43" s="56"/>
      <c r="AL43" s="56"/>
      <c r="AM43" s="57"/>
      <c r="AN43" s="57"/>
    </row>
    <row r="44" spans="1:85" ht="78.95" customHeight="1" x14ac:dyDescent="0.2">
      <c r="A44" s="29" t="s">
        <v>252</v>
      </c>
      <c r="B44" s="1" t="s">
        <v>295</v>
      </c>
      <c r="C44" s="29" t="s">
        <v>254</v>
      </c>
      <c r="D44" s="29" t="s">
        <v>255</v>
      </c>
      <c r="E44" s="29" t="s">
        <v>256</v>
      </c>
      <c r="F44" s="83" t="s">
        <v>253</v>
      </c>
      <c r="G44" s="55">
        <v>12894000</v>
      </c>
      <c r="H44" s="11" t="s">
        <v>257</v>
      </c>
      <c r="I44" s="29"/>
      <c r="J44" s="29"/>
      <c r="K44" s="29"/>
      <c r="L44" s="29"/>
      <c r="M44" s="29"/>
      <c r="N44" s="29" t="s">
        <v>258</v>
      </c>
      <c r="O44" s="29"/>
      <c r="P44" s="29" t="s">
        <v>259</v>
      </c>
      <c r="Q44" s="1"/>
      <c r="R44" s="1"/>
      <c r="S44" s="1"/>
      <c r="T44" s="1"/>
      <c r="U44" s="1"/>
      <c r="V44" s="8"/>
      <c r="W44" s="59"/>
      <c r="X44" s="56"/>
      <c r="Y44" s="56"/>
      <c r="Z44" s="56"/>
      <c r="AA44" s="56"/>
      <c r="AB44" s="56"/>
      <c r="AC44" s="56"/>
      <c r="AD44" s="56"/>
      <c r="AE44" s="56"/>
      <c r="AF44" s="56"/>
      <c r="AG44" s="56"/>
      <c r="AH44" s="56"/>
      <c r="AI44" s="56"/>
      <c r="AJ44" s="56"/>
      <c r="AK44" s="56"/>
      <c r="AL44" s="56"/>
      <c r="AM44" s="57"/>
      <c r="AN44" s="57"/>
    </row>
    <row r="45" spans="1:85" ht="87.6" customHeight="1" x14ac:dyDescent="0.2">
      <c r="A45" s="29" t="s">
        <v>260</v>
      </c>
      <c r="B45" s="1" t="s">
        <v>295</v>
      </c>
      <c r="C45" s="29" t="s">
        <v>262</v>
      </c>
      <c r="D45" s="29" t="s">
        <v>342</v>
      </c>
      <c r="E45" s="29" t="s">
        <v>263</v>
      </c>
      <c r="F45" s="83" t="s">
        <v>261</v>
      </c>
      <c r="G45" s="55">
        <v>1565000</v>
      </c>
      <c r="H45" s="11" t="s">
        <v>264</v>
      </c>
      <c r="I45" s="29"/>
      <c r="J45" s="29"/>
      <c r="K45" s="29"/>
      <c r="L45" s="29"/>
      <c r="M45" s="29"/>
      <c r="N45" s="29" t="s">
        <v>31</v>
      </c>
      <c r="O45" s="29"/>
      <c r="P45" s="29" t="s">
        <v>32</v>
      </c>
      <c r="Q45" s="1"/>
      <c r="R45" s="1"/>
      <c r="S45" s="1"/>
      <c r="T45" s="1"/>
      <c r="U45" s="1"/>
      <c r="V45" s="8"/>
      <c r="W45" s="59"/>
      <c r="X45" s="56"/>
      <c r="Y45" s="56"/>
      <c r="Z45" s="56"/>
      <c r="AA45" s="56"/>
      <c r="AB45" s="56"/>
      <c r="AC45" s="56"/>
      <c r="AD45" s="56"/>
      <c r="AE45" s="56"/>
      <c r="AF45" s="56"/>
      <c r="AG45" s="56"/>
      <c r="AH45" s="56"/>
      <c r="AI45" s="56"/>
      <c r="AJ45" s="56"/>
      <c r="AK45" s="56"/>
      <c r="AL45" s="56"/>
      <c r="AM45" s="57"/>
      <c r="AN45" s="57"/>
    </row>
    <row r="46" spans="1:85" ht="69" customHeight="1" x14ac:dyDescent="0.2">
      <c r="A46" s="29" t="s">
        <v>265</v>
      </c>
      <c r="B46" s="1" t="s">
        <v>295</v>
      </c>
      <c r="C46" s="29" t="s">
        <v>248</v>
      </c>
      <c r="D46" s="29" t="s">
        <v>267</v>
      </c>
      <c r="E46" s="29" t="s">
        <v>268</v>
      </c>
      <c r="F46" s="83" t="s">
        <v>266</v>
      </c>
      <c r="G46" s="55">
        <v>7847500</v>
      </c>
      <c r="H46" s="11" t="s">
        <v>269</v>
      </c>
      <c r="I46" s="29"/>
      <c r="J46" s="29"/>
      <c r="K46" s="29"/>
      <c r="L46" s="29"/>
      <c r="M46" s="29"/>
      <c r="N46" s="29" t="s">
        <v>31</v>
      </c>
      <c r="O46" s="29"/>
      <c r="P46" s="29" t="s">
        <v>32</v>
      </c>
      <c r="Q46" s="1"/>
      <c r="R46" s="1"/>
      <c r="S46" s="1"/>
      <c r="T46" s="1"/>
      <c r="U46" s="1"/>
      <c r="V46" s="8"/>
      <c r="W46" s="59"/>
      <c r="X46" s="56"/>
      <c r="Y46" s="56"/>
      <c r="Z46" s="56"/>
      <c r="AA46" s="56"/>
      <c r="AB46" s="56"/>
      <c r="AC46" s="56"/>
      <c r="AD46" s="56"/>
      <c r="AE46" s="56"/>
      <c r="AF46" s="56"/>
      <c r="AG46" s="56"/>
      <c r="AH46" s="56"/>
      <c r="AI46" s="56"/>
      <c r="AJ46" s="56"/>
      <c r="AK46" s="56"/>
      <c r="AL46" s="56"/>
      <c r="AM46" s="57"/>
      <c r="AN46" s="57"/>
    </row>
    <row r="47" spans="1:85" ht="69.95" customHeight="1" x14ac:dyDescent="0.2">
      <c r="A47" s="29" t="s">
        <v>270</v>
      </c>
      <c r="B47" s="1" t="s">
        <v>295</v>
      </c>
      <c r="C47" s="29" t="s">
        <v>248</v>
      </c>
      <c r="D47" s="29" t="s">
        <v>272</v>
      </c>
      <c r="E47" s="29" t="s">
        <v>281</v>
      </c>
      <c r="F47" s="83" t="s">
        <v>271</v>
      </c>
      <c r="G47" s="55">
        <v>17055080</v>
      </c>
      <c r="H47" s="11" t="s">
        <v>273</v>
      </c>
      <c r="I47" s="29"/>
      <c r="J47" s="29"/>
      <c r="K47" s="29"/>
      <c r="L47" s="29"/>
      <c r="M47" s="29"/>
      <c r="N47" s="29" t="s">
        <v>274</v>
      </c>
      <c r="O47" s="29"/>
      <c r="P47" s="29" t="s">
        <v>275</v>
      </c>
      <c r="Q47" s="1"/>
      <c r="R47" s="1"/>
      <c r="S47" s="1"/>
      <c r="T47" s="1"/>
      <c r="U47" s="1"/>
      <c r="V47" s="8"/>
      <c r="W47" s="59"/>
      <c r="X47" s="56"/>
      <c r="Y47" s="56"/>
      <c r="Z47" s="56"/>
      <c r="AA47" s="56"/>
      <c r="AB47" s="56"/>
      <c r="AC47" s="56"/>
      <c r="AD47" s="56"/>
      <c r="AE47" s="56"/>
      <c r="AF47" s="56"/>
      <c r="AG47" s="56"/>
      <c r="AH47" s="56"/>
      <c r="AI47" s="56"/>
      <c r="AJ47" s="56"/>
      <c r="AK47" s="56"/>
      <c r="AL47" s="56"/>
      <c r="AM47" s="57"/>
      <c r="AN47" s="57"/>
    </row>
    <row r="48" spans="1:85" ht="60.6" customHeight="1" x14ac:dyDescent="0.2">
      <c r="A48" s="29" t="s">
        <v>276</v>
      </c>
      <c r="B48" s="1" t="s">
        <v>295</v>
      </c>
      <c r="C48" s="29" t="s">
        <v>278</v>
      </c>
      <c r="D48" s="29" t="s">
        <v>279</v>
      </c>
      <c r="E48" s="29" t="s">
        <v>280</v>
      </c>
      <c r="F48" s="83" t="s">
        <v>277</v>
      </c>
      <c r="G48" s="55">
        <v>2700000</v>
      </c>
      <c r="H48" s="11" t="s">
        <v>193</v>
      </c>
      <c r="I48" s="29"/>
      <c r="J48" s="29"/>
      <c r="K48" s="29"/>
      <c r="L48" s="29"/>
      <c r="M48" s="29"/>
      <c r="N48" s="29" t="s">
        <v>31</v>
      </c>
      <c r="O48" s="29"/>
      <c r="P48" s="29" t="s">
        <v>32</v>
      </c>
      <c r="Q48" s="1"/>
      <c r="R48" s="1"/>
      <c r="S48" s="1"/>
      <c r="T48" s="1"/>
      <c r="U48" s="1"/>
      <c r="V48" s="8"/>
      <c r="W48" s="59"/>
      <c r="X48" s="56"/>
      <c r="Y48" s="56"/>
      <c r="Z48" s="56"/>
      <c r="AA48" s="56"/>
      <c r="AB48" s="56"/>
      <c r="AC48" s="56"/>
      <c r="AD48" s="56"/>
      <c r="AE48" s="56"/>
      <c r="AF48" s="56"/>
      <c r="AG48" s="56"/>
      <c r="AH48" s="56"/>
      <c r="AI48" s="56"/>
      <c r="AJ48" s="56"/>
      <c r="AK48" s="56"/>
      <c r="AL48" s="56"/>
      <c r="AM48" s="57"/>
      <c r="AN48" s="57"/>
    </row>
    <row r="49" spans="1:40" ht="75" customHeight="1" x14ac:dyDescent="0.2">
      <c r="A49" s="29" t="s">
        <v>282</v>
      </c>
      <c r="B49" s="1" t="s">
        <v>295</v>
      </c>
      <c r="C49" s="29" t="s">
        <v>278</v>
      </c>
      <c r="D49" s="29" t="s">
        <v>284</v>
      </c>
      <c r="E49" s="29" t="s">
        <v>285</v>
      </c>
      <c r="F49" s="83" t="s">
        <v>283</v>
      </c>
      <c r="G49" s="55">
        <v>8510000</v>
      </c>
      <c r="H49" s="11" t="s">
        <v>286</v>
      </c>
      <c r="I49" s="29"/>
      <c r="J49" s="29"/>
      <c r="K49" s="29"/>
      <c r="L49" s="29"/>
      <c r="M49" s="29"/>
      <c r="N49" s="29" t="s">
        <v>31</v>
      </c>
      <c r="O49" s="29"/>
      <c r="P49" s="29" t="s">
        <v>32</v>
      </c>
      <c r="Q49" s="1"/>
      <c r="R49" s="1"/>
      <c r="S49" s="1"/>
      <c r="T49" s="1"/>
      <c r="U49" s="1"/>
      <c r="V49" s="8"/>
      <c r="W49" s="59"/>
      <c r="X49" s="56"/>
      <c r="Y49" s="56"/>
      <c r="Z49" s="56"/>
      <c r="AA49" s="56"/>
      <c r="AB49" s="56"/>
      <c r="AC49" s="56"/>
      <c r="AD49" s="56"/>
      <c r="AE49" s="56"/>
      <c r="AF49" s="56"/>
      <c r="AG49" s="56"/>
      <c r="AH49" s="56"/>
      <c r="AI49" s="56"/>
      <c r="AJ49" s="56"/>
      <c r="AK49" s="56"/>
      <c r="AL49" s="56"/>
      <c r="AM49" s="57"/>
      <c r="AN49" s="57"/>
    </row>
    <row r="50" spans="1:40" ht="58.5" customHeight="1" x14ac:dyDescent="0.2">
      <c r="A50" s="29" t="s">
        <v>287</v>
      </c>
      <c r="B50" s="1" t="s">
        <v>295</v>
      </c>
      <c r="C50" s="29" t="s">
        <v>278</v>
      </c>
      <c r="D50" s="29" t="s">
        <v>289</v>
      </c>
      <c r="E50" s="29" t="s">
        <v>290</v>
      </c>
      <c r="F50" s="83" t="s">
        <v>288</v>
      </c>
      <c r="G50" s="55">
        <v>10900000</v>
      </c>
      <c r="H50" s="11" t="s">
        <v>269</v>
      </c>
      <c r="I50" s="29"/>
      <c r="J50" s="29"/>
      <c r="K50" s="29"/>
      <c r="L50" s="29"/>
      <c r="M50" s="29"/>
      <c r="N50" s="29" t="s">
        <v>31</v>
      </c>
      <c r="O50" s="29"/>
      <c r="P50" s="29" t="s">
        <v>32</v>
      </c>
      <c r="Q50" s="1"/>
      <c r="R50" s="1"/>
      <c r="S50" s="1"/>
      <c r="T50" s="1"/>
      <c r="U50" s="1"/>
      <c r="V50" s="8"/>
      <c r="W50" s="59"/>
      <c r="X50" s="56"/>
      <c r="Y50" s="56"/>
      <c r="Z50" s="56"/>
      <c r="AA50" s="56"/>
      <c r="AB50" s="56"/>
      <c r="AC50" s="56"/>
      <c r="AD50" s="56"/>
      <c r="AE50" s="56"/>
      <c r="AF50" s="56"/>
      <c r="AG50" s="56"/>
      <c r="AH50" s="56"/>
      <c r="AI50" s="56"/>
      <c r="AJ50" s="56"/>
      <c r="AK50" s="56"/>
      <c r="AL50" s="56"/>
      <c r="AM50" s="57"/>
      <c r="AN50" s="57"/>
    </row>
    <row r="51" spans="1:40" ht="64.5" customHeight="1" x14ac:dyDescent="0.2">
      <c r="A51" s="29" t="s">
        <v>291</v>
      </c>
      <c r="B51" s="1" t="s">
        <v>295</v>
      </c>
      <c r="C51" s="29" t="s">
        <v>281</v>
      </c>
      <c r="D51" s="29" t="s">
        <v>293</v>
      </c>
      <c r="E51" s="29" t="s">
        <v>294</v>
      </c>
      <c r="F51" s="83" t="s">
        <v>292</v>
      </c>
      <c r="G51" s="55">
        <v>4625000</v>
      </c>
      <c r="H51" s="11" t="s">
        <v>133</v>
      </c>
      <c r="I51" s="29"/>
      <c r="J51" s="29"/>
      <c r="K51" s="29"/>
      <c r="L51" s="29"/>
      <c r="M51" s="29"/>
      <c r="N51" s="29" t="s">
        <v>31</v>
      </c>
      <c r="O51" s="29"/>
      <c r="P51" s="29" t="s">
        <v>32</v>
      </c>
      <c r="Q51" s="15"/>
      <c r="R51" s="15"/>
      <c r="S51" s="15"/>
      <c r="T51" s="15"/>
      <c r="U51" s="15"/>
      <c r="V51" s="42"/>
      <c r="W51" s="62"/>
      <c r="X51" s="56"/>
      <c r="Y51" s="56"/>
      <c r="Z51" s="56"/>
      <c r="AA51" s="56"/>
      <c r="AB51" s="56"/>
      <c r="AC51" s="56"/>
      <c r="AD51" s="56"/>
      <c r="AE51" s="56"/>
      <c r="AF51" s="56"/>
      <c r="AG51" s="56"/>
      <c r="AH51" s="56"/>
      <c r="AI51" s="56"/>
      <c r="AJ51" s="56"/>
      <c r="AK51" s="56"/>
      <c r="AL51" s="56"/>
      <c r="AM51" s="57"/>
      <c r="AN51" s="57"/>
    </row>
    <row r="52" spans="1:40" ht="60.6" customHeight="1" x14ac:dyDescent="0.2">
      <c r="A52" s="29" t="s">
        <v>296</v>
      </c>
      <c r="B52" s="1" t="s">
        <v>295</v>
      </c>
      <c r="C52" s="29" t="s">
        <v>281</v>
      </c>
      <c r="D52" s="29" t="s">
        <v>299</v>
      </c>
      <c r="E52" s="29" t="s">
        <v>294</v>
      </c>
      <c r="F52" s="83" t="s">
        <v>297</v>
      </c>
      <c r="G52" s="55">
        <v>747300</v>
      </c>
      <c r="H52" s="11" t="s">
        <v>298</v>
      </c>
      <c r="I52" s="29"/>
      <c r="J52" s="29"/>
      <c r="K52" s="29"/>
      <c r="L52" s="29"/>
      <c r="M52" s="29"/>
      <c r="N52" s="29" t="s">
        <v>300</v>
      </c>
      <c r="O52" s="29"/>
      <c r="P52" s="29" t="s">
        <v>38</v>
      </c>
      <c r="Q52" s="1"/>
      <c r="R52" s="1"/>
      <c r="S52" s="1"/>
      <c r="T52" s="1"/>
      <c r="U52" s="1"/>
      <c r="V52" s="37"/>
      <c r="W52" s="59"/>
      <c r="X52" s="56"/>
      <c r="Y52" s="56"/>
      <c r="Z52" s="56"/>
      <c r="AA52" s="56"/>
      <c r="AB52" s="56"/>
      <c r="AC52" s="56"/>
      <c r="AD52" s="56"/>
      <c r="AE52" s="56"/>
      <c r="AF52" s="56"/>
      <c r="AG52" s="56"/>
      <c r="AH52" s="56"/>
      <c r="AI52" s="56"/>
      <c r="AJ52" s="56"/>
      <c r="AK52" s="56"/>
      <c r="AL52" s="56"/>
      <c r="AM52" s="57"/>
      <c r="AN52" s="57"/>
    </row>
    <row r="53" spans="1:40" ht="72.599999999999994" customHeight="1" x14ac:dyDescent="0.2">
      <c r="A53" s="29" t="s">
        <v>301</v>
      </c>
      <c r="B53" s="1" t="s">
        <v>295</v>
      </c>
      <c r="C53" s="29" t="s">
        <v>281</v>
      </c>
      <c r="D53" s="29" t="s">
        <v>303</v>
      </c>
      <c r="E53" s="29" t="s">
        <v>304</v>
      </c>
      <c r="F53" s="83" t="s">
        <v>302</v>
      </c>
      <c r="G53" s="55">
        <v>1808000</v>
      </c>
      <c r="H53" s="11" t="s">
        <v>305</v>
      </c>
      <c r="I53" s="29"/>
      <c r="J53" s="29"/>
      <c r="K53" s="29"/>
      <c r="L53" s="29"/>
      <c r="M53" s="29"/>
      <c r="N53" s="29" t="s">
        <v>199</v>
      </c>
      <c r="O53" s="29"/>
      <c r="P53" s="29" t="s">
        <v>306</v>
      </c>
      <c r="Q53" s="1"/>
      <c r="R53" s="1"/>
      <c r="S53" s="1"/>
      <c r="T53" s="1"/>
      <c r="U53" s="1"/>
      <c r="V53" s="8"/>
      <c r="W53" s="59"/>
      <c r="X53" s="56"/>
      <c r="Y53" s="56"/>
      <c r="Z53" s="56"/>
      <c r="AA53" s="56"/>
      <c r="AB53" s="56"/>
      <c r="AC53" s="56"/>
      <c r="AD53" s="56"/>
      <c r="AE53" s="56"/>
      <c r="AF53" s="56"/>
      <c r="AG53" s="56"/>
      <c r="AH53" s="56"/>
      <c r="AI53" s="56"/>
      <c r="AJ53" s="56"/>
      <c r="AK53" s="56"/>
      <c r="AL53" s="56"/>
      <c r="AM53" s="57"/>
      <c r="AN53" s="57"/>
    </row>
    <row r="54" spans="1:40" ht="60.6" customHeight="1" x14ac:dyDescent="0.2">
      <c r="A54" s="29" t="s">
        <v>307</v>
      </c>
      <c r="B54" s="1" t="s">
        <v>295</v>
      </c>
      <c r="C54" s="29" t="s">
        <v>280</v>
      </c>
      <c r="D54" s="29" t="s">
        <v>309</v>
      </c>
      <c r="E54" s="29" t="s">
        <v>310</v>
      </c>
      <c r="F54" s="83" t="s">
        <v>308</v>
      </c>
      <c r="G54" s="55">
        <v>2793000</v>
      </c>
      <c r="H54" s="11" t="s">
        <v>264</v>
      </c>
      <c r="I54" s="29"/>
      <c r="J54" s="29"/>
      <c r="K54" s="29"/>
      <c r="L54" s="29"/>
      <c r="M54" s="29"/>
      <c r="N54" s="29" t="s">
        <v>31</v>
      </c>
      <c r="O54" s="29"/>
      <c r="P54" s="29" t="s">
        <v>32</v>
      </c>
      <c r="Q54" s="1"/>
      <c r="R54" s="1"/>
      <c r="S54" s="1"/>
      <c r="T54" s="1"/>
      <c r="U54" s="1"/>
      <c r="V54" s="8"/>
      <c r="W54" s="59"/>
      <c r="X54" s="56"/>
      <c r="Y54" s="56"/>
      <c r="Z54" s="56"/>
      <c r="AA54" s="56"/>
      <c r="AB54" s="56"/>
      <c r="AC54" s="56"/>
      <c r="AD54" s="56"/>
      <c r="AE54" s="56"/>
      <c r="AF54" s="56"/>
      <c r="AG54" s="56"/>
      <c r="AH54" s="56"/>
      <c r="AI54" s="56"/>
      <c r="AJ54" s="56"/>
      <c r="AK54" s="56"/>
      <c r="AL54" s="56"/>
      <c r="AM54" s="57"/>
      <c r="AN54" s="57"/>
    </row>
    <row r="55" spans="1:40" ht="104.25" customHeight="1" x14ac:dyDescent="0.2">
      <c r="A55" s="29" t="s">
        <v>311</v>
      </c>
      <c r="B55" s="1" t="s">
        <v>295</v>
      </c>
      <c r="C55" s="29" t="s">
        <v>280</v>
      </c>
      <c r="D55" s="29" t="s">
        <v>313</v>
      </c>
      <c r="E55" s="29" t="s">
        <v>310</v>
      </c>
      <c r="F55" s="83" t="s">
        <v>312</v>
      </c>
      <c r="G55" s="55">
        <v>1900000</v>
      </c>
      <c r="H55" s="11" t="s">
        <v>314</v>
      </c>
      <c r="I55" s="29"/>
      <c r="J55" s="29"/>
      <c r="K55" s="29"/>
      <c r="L55" s="29"/>
      <c r="M55" s="29"/>
      <c r="N55" s="29" t="s">
        <v>31</v>
      </c>
      <c r="O55" s="29"/>
      <c r="P55" s="29" t="s">
        <v>32</v>
      </c>
      <c r="Q55" s="29"/>
      <c r="R55" s="1"/>
      <c r="S55" s="29"/>
      <c r="T55" s="29"/>
      <c r="U55" s="29"/>
      <c r="V55" s="8"/>
      <c r="W55" s="64"/>
      <c r="X55" s="56"/>
      <c r="Y55" s="56"/>
      <c r="Z55" s="56"/>
      <c r="AA55" s="56"/>
      <c r="AB55" s="56"/>
      <c r="AC55" s="56"/>
      <c r="AD55" s="56"/>
      <c r="AE55" s="56"/>
      <c r="AF55" s="56"/>
      <c r="AG55" s="56"/>
      <c r="AH55" s="56"/>
      <c r="AI55" s="56"/>
      <c r="AJ55" s="56"/>
      <c r="AK55" s="56"/>
      <c r="AL55" s="56"/>
      <c r="AM55" s="57"/>
      <c r="AN55" s="57"/>
    </row>
    <row r="56" spans="1:40" ht="104.25" customHeight="1" x14ac:dyDescent="0.2">
      <c r="A56" s="29" t="s">
        <v>316</v>
      </c>
      <c r="B56" s="1" t="s">
        <v>295</v>
      </c>
      <c r="C56" s="29" t="s">
        <v>290</v>
      </c>
      <c r="D56" s="29" t="s">
        <v>315</v>
      </c>
      <c r="E56" s="29" t="s">
        <v>318</v>
      </c>
      <c r="F56" s="83" t="s">
        <v>317</v>
      </c>
      <c r="G56" s="55">
        <v>14000000</v>
      </c>
      <c r="H56" s="11" t="s">
        <v>319</v>
      </c>
      <c r="I56" s="29"/>
      <c r="J56" s="29"/>
      <c r="K56" s="29"/>
      <c r="L56" s="29"/>
      <c r="M56" s="29"/>
      <c r="N56" s="29" t="s">
        <v>65</v>
      </c>
      <c r="O56" s="29"/>
      <c r="P56" s="29" t="s">
        <v>66</v>
      </c>
      <c r="Q56" s="29"/>
      <c r="R56" s="1"/>
      <c r="S56" s="29"/>
      <c r="T56" s="29"/>
      <c r="U56" s="29"/>
      <c r="V56" s="8"/>
      <c r="W56" s="64"/>
      <c r="X56" s="56"/>
      <c r="Y56" s="56"/>
      <c r="Z56" s="56"/>
      <c r="AA56" s="56"/>
      <c r="AB56" s="56"/>
      <c r="AC56" s="56"/>
      <c r="AD56" s="56"/>
      <c r="AE56" s="56"/>
      <c r="AF56" s="56"/>
      <c r="AG56" s="56"/>
      <c r="AH56" s="56"/>
      <c r="AI56" s="56"/>
      <c r="AJ56" s="56"/>
      <c r="AK56" s="56"/>
      <c r="AL56" s="56"/>
      <c r="AM56" s="57"/>
      <c r="AN56" s="57"/>
    </row>
    <row r="57" spans="1:40" ht="48.95" customHeight="1" x14ac:dyDescent="0.2">
      <c r="A57" s="29" t="s">
        <v>320</v>
      </c>
      <c r="B57" s="1" t="s">
        <v>295</v>
      </c>
      <c r="C57" s="29" t="s">
        <v>322</v>
      </c>
      <c r="D57" s="29" t="s">
        <v>323</v>
      </c>
      <c r="E57" s="29" t="s">
        <v>324</v>
      </c>
      <c r="F57" s="83" t="s">
        <v>321</v>
      </c>
      <c r="G57" s="55">
        <v>2040255</v>
      </c>
      <c r="H57" s="11" t="s">
        <v>102</v>
      </c>
      <c r="I57" s="29"/>
      <c r="J57" s="29"/>
      <c r="K57" s="29"/>
      <c r="L57" s="29"/>
      <c r="M57" s="29"/>
      <c r="N57" s="29" t="s">
        <v>258</v>
      </c>
      <c r="O57" s="29"/>
      <c r="P57" s="29" t="s">
        <v>259</v>
      </c>
      <c r="Q57" s="29"/>
      <c r="R57" s="1"/>
      <c r="S57" s="29"/>
      <c r="T57" s="29"/>
      <c r="U57" s="29"/>
      <c r="V57" s="8"/>
      <c r="W57" s="64"/>
      <c r="X57" s="56"/>
      <c r="Y57" s="56"/>
      <c r="Z57" s="56"/>
      <c r="AA57" s="56"/>
      <c r="AB57" s="56"/>
      <c r="AC57" s="56"/>
      <c r="AD57" s="56"/>
      <c r="AE57" s="56"/>
      <c r="AF57" s="56"/>
      <c r="AG57" s="56"/>
      <c r="AH57" s="56"/>
      <c r="AI57" s="56"/>
      <c r="AJ57" s="56"/>
      <c r="AK57" s="56"/>
      <c r="AL57" s="56"/>
      <c r="AM57" s="57"/>
      <c r="AN57" s="57"/>
    </row>
    <row r="58" spans="1:40" ht="59.1" customHeight="1" x14ac:dyDescent="0.2">
      <c r="A58" s="29" t="s">
        <v>325</v>
      </c>
      <c r="B58" s="1" t="s">
        <v>295</v>
      </c>
      <c r="C58" s="29" t="s">
        <v>322</v>
      </c>
      <c r="D58" s="29" t="s">
        <v>327</v>
      </c>
      <c r="E58" s="29" t="s">
        <v>324</v>
      </c>
      <c r="F58" s="83" t="s">
        <v>326</v>
      </c>
      <c r="G58" s="55">
        <v>4593700</v>
      </c>
      <c r="H58" s="11" t="s">
        <v>328</v>
      </c>
      <c r="I58" s="29"/>
      <c r="J58" s="29"/>
      <c r="K58" s="29"/>
      <c r="L58" s="29"/>
      <c r="M58" s="29"/>
      <c r="N58" s="29" t="s">
        <v>258</v>
      </c>
      <c r="O58" s="29"/>
      <c r="P58" s="29" t="s">
        <v>259</v>
      </c>
      <c r="Q58" s="29"/>
      <c r="R58" s="1"/>
      <c r="S58" s="29"/>
      <c r="T58" s="29"/>
      <c r="U58" s="29"/>
      <c r="V58" s="8"/>
      <c r="W58" s="64"/>
      <c r="X58" s="56"/>
      <c r="Y58" s="56"/>
      <c r="Z58" s="56"/>
      <c r="AA58" s="56"/>
      <c r="AB58" s="56"/>
      <c r="AC58" s="56"/>
      <c r="AD58" s="56"/>
      <c r="AE58" s="56"/>
      <c r="AF58" s="56"/>
      <c r="AG58" s="56"/>
      <c r="AH58" s="56"/>
      <c r="AI58" s="56"/>
      <c r="AJ58" s="56"/>
      <c r="AK58" s="56"/>
      <c r="AL58" s="56"/>
      <c r="AM58" s="57"/>
      <c r="AN58" s="57"/>
    </row>
    <row r="59" spans="1:40" ht="68.099999999999994" customHeight="1" x14ac:dyDescent="0.2">
      <c r="A59" s="120" t="s">
        <v>329</v>
      </c>
      <c r="B59" s="140" t="s">
        <v>295</v>
      </c>
      <c r="C59" s="120"/>
      <c r="D59" s="120"/>
      <c r="E59" s="120"/>
      <c r="F59" s="278" t="s">
        <v>2744</v>
      </c>
      <c r="G59" s="144"/>
      <c r="H59" s="143" t="s">
        <v>2703</v>
      </c>
      <c r="I59" s="120"/>
      <c r="J59" s="120"/>
      <c r="K59" s="120"/>
      <c r="L59" s="120"/>
      <c r="M59" s="120"/>
      <c r="N59" s="120"/>
      <c r="O59" s="120"/>
      <c r="P59" s="120"/>
      <c r="Q59" s="29"/>
      <c r="R59" s="1"/>
      <c r="S59" s="29"/>
      <c r="T59" s="29"/>
      <c r="U59" s="29"/>
      <c r="V59" s="8"/>
      <c r="W59" s="64"/>
      <c r="X59" s="56"/>
      <c r="Y59" s="56"/>
      <c r="Z59" s="56"/>
      <c r="AA59" s="56"/>
      <c r="AB59" s="56"/>
      <c r="AC59" s="56"/>
      <c r="AD59" s="56"/>
      <c r="AE59" s="56"/>
      <c r="AF59" s="56"/>
      <c r="AG59" s="56"/>
      <c r="AH59" s="56"/>
      <c r="AI59" s="56"/>
      <c r="AJ59" s="56"/>
      <c r="AK59" s="56"/>
      <c r="AL59" s="56"/>
      <c r="AM59" s="57"/>
      <c r="AN59" s="57"/>
    </row>
    <row r="60" spans="1:40" ht="66.599999999999994" customHeight="1" x14ac:dyDescent="0.2">
      <c r="A60" s="29" t="s">
        <v>330</v>
      </c>
      <c r="B60" s="1" t="s">
        <v>295</v>
      </c>
      <c r="C60" s="29" t="s">
        <v>322</v>
      </c>
      <c r="D60" s="29" t="s">
        <v>332</v>
      </c>
      <c r="E60" s="29" t="s">
        <v>324</v>
      </c>
      <c r="F60" s="83" t="s">
        <v>331</v>
      </c>
      <c r="G60" s="55">
        <v>741378</v>
      </c>
      <c r="H60" s="11" t="s">
        <v>333</v>
      </c>
      <c r="I60" s="29"/>
      <c r="J60" s="29"/>
      <c r="K60" s="29"/>
      <c r="L60" s="29"/>
      <c r="M60" s="29"/>
      <c r="N60" s="29" t="s">
        <v>334</v>
      </c>
      <c r="O60" s="29"/>
      <c r="P60" s="29" t="s">
        <v>335</v>
      </c>
      <c r="Q60" s="29"/>
      <c r="R60" s="1"/>
      <c r="S60" s="29"/>
      <c r="T60" s="29"/>
      <c r="U60" s="29"/>
      <c r="V60" s="8"/>
      <c r="W60" s="64"/>
      <c r="X60" s="56"/>
      <c r="Y60" s="56"/>
      <c r="Z60" s="56"/>
      <c r="AA60" s="56"/>
      <c r="AB60" s="56"/>
      <c r="AC60" s="56"/>
      <c r="AD60" s="56"/>
      <c r="AE60" s="56"/>
      <c r="AF60" s="56"/>
      <c r="AG60" s="56"/>
      <c r="AH60" s="56"/>
      <c r="AI60" s="56"/>
      <c r="AJ60" s="56"/>
      <c r="AK60" s="56"/>
      <c r="AL60" s="56"/>
      <c r="AM60" s="57"/>
      <c r="AN60" s="57"/>
    </row>
    <row r="61" spans="1:40" ht="70.5" customHeight="1" x14ac:dyDescent="0.2">
      <c r="A61" s="120" t="s">
        <v>336</v>
      </c>
      <c r="B61" s="140" t="s">
        <v>295</v>
      </c>
      <c r="C61" s="120" t="s">
        <v>322</v>
      </c>
      <c r="D61" s="120" t="s">
        <v>23</v>
      </c>
      <c r="E61" s="120"/>
      <c r="F61" s="278" t="s">
        <v>2745</v>
      </c>
      <c r="G61" s="144"/>
      <c r="H61" s="143" t="s">
        <v>2703</v>
      </c>
      <c r="I61" s="120"/>
      <c r="J61" s="120"/>
      <c r="K61" s="120"/>
      <c r="L61" s="120"/>
      <c r="M61" s="120"/>
      <c r="N61" s="120"/>
      <c r="O61" s="120"/>
      <c r="P61" s="120"/>
      <c r="Q61" s="29"/>
      <c r="R61" s="1"/>
      <c r="S61" s="29"/>
      <c r="T61" s="29"/>
      <c r="U61" s="29"/>
      <c r="V61" s="8"/>
      <c r="W61" s="64"/>
      <c r="X61" s="56"/>
      <c r="Y61" s="56"/>
      <c r="Z61" s="56"/>
      <c r="AA61" s="56"/>
      <c r="AB61" s="56"/>
      <c r="AC61" s="56"/>
      <c r="AD61" s="56"/>
      <c r="AE61" s="56"/>
      <c r="AF61" s="56"/>
      <c r="AG61" s="56"/>
      <c r="AH61" s="56"/>
      <c r="AI61" s="56"/>
      <c r="AJ61" s="56"/>
      <c r="AK61" s="56"/>
      <c r="AL61" s="56"/>
      <c r="AM61" s="57"/>
      <c r="AN61" s="57"/>
    </row>
    <row r="62" spans="1:40" ht="57.95" customHeight="1" x14ac:dyDescent="0.2">
      <c r="A62" s="29" t="s">
        <v>337</v>
      </c>
      <c r="B62" s="1" t="s">
        <v>295</v>
      </c>
      <c r="C62" s="29" t="s">
        <v>322</v>
      </c>
      <c r="D62" s="29" t="s">
        <v>339</v>
      </c>
      <c r="E62" s="29" t="s">
        <v>324</v>
      </c>
      <c r="F62" s="83" t="s">
        <v>338</v>
      </c>
      <c r="G62" s="55">
        <v>1664400</v>
      </c>
      <c r="H62" s="11" t="s">
        <v>340</v>
      </c>
      <c r="I62" s="29"/>
      <c r="J62" s="29"/>
      <c r="K62" s="29"/>
      <c r="L62" s="29"/>
      <c r="M62" s="29"/>
      <c r="N62" s="29" t="s">
        <v>109</v>
      </c>
      <c r="O62" s="29"/>
      <c r="P62" s="29" t="s">
        <v>341</v>
      </c>
      <c r="Q62" s="29"/>
      <c r="R62" s="1"/>
      <c r="S62" s="29"/>
      <c r="T62" s="29"/>
      <c r="U62" s="29"/>
      <c r="V62" s="8"/>
      <c r="W62" s="64"/>
      <c r="X62" s="56"/>
      <c r="Y62" s="56"/>
      <c r="Z62" s="56"/>
      <c r="AA62" s="56"/>
      <c r="AB62" s="56"/>
      <c r="AC62" s="56"/>
      <c r="AD62" s="56"/>
      <c r="AE62" s="56"/>
      <c r="AF62" s="56"/>
      <c r="AG62" s="56"/>
      <c r="AH62" s="56"/>
      <c r="AI62" s="56"/>
      <c r="AJ62" s="56"/>
      <c r="AK62" s="56"/>
      <c r="AL62" s="56"/>
      <c r="AM62" s="57"/>
      <c r="AN62" s="57"/>
    </row>
    <row r="63" spans="1:40" ht="71.45" customHeight="1" x14ac:dyDescent="0.2">
      <c r="A63" s="29" t="s">
        <v>343</v>
      </c>
      <c r="B63" s="1" t="s">
        <v>295</v>
      </c>
      <c r="C63" s="29" t="s">
        <v>345</v>
      </c>
      <c r="D63" s="29" t="s">
        <v>346</v>
      </c>
      <c r="E63" s="29" t="s">
        <v>347</v>
      </c>
      <c r="F63" s="85" t="s">
        <v>344</v>
      </c>
      <c r="G63" s="55">
        <v>174500</v>
      </c>
      <c r="H63" s="11" t="s">
        <v>193</v>
      </c>
      <c r="I63" s="29"/>
      <c r="J63" s="29"/>
      <c r="K63" s="29"/>
      <c r="L63" s="29"/>
      <c r="M63" s="29"/>
      <c r="N63" s="29" t="s">
        <v>46</v>
      </c>
      <c r="O63" s="29"/>
      <c r="P63" s="29" t="s">
        <v>348</v>
      </c>
      <c r="Q63" s="29"/>
      <c r="R63" s="29"/>
      <c r="S63" s="29"/>
      <c r="T63" s="29"/>
      <c r="U63" s="29"/>
      <c r="V63" s="44"/>
      <c r="W63" s="64"/>
      <c r="X63" s="56"/>
      <c r="Y63" s="56"/>
      <c r="Z63" s="56"/>
      <c r="AA63" s="56"/>
      <c r="AB63" s="56"/>
      <c r="AC63" s="56"/>
      <c r="AD63" s="56"/>
      <c r="AE63" s="56"/>
      <c r="AF63" s="56"/>
      <c r="AG63" s="56"/>
      <c r="AH63" s="56"/>
      <c r="AI63" s="56"/>
      <c r="AJ63" s="56"/>
      <c r="AK63" s="56"/>
      <c r="AL63" s="56"/>
      <c r="AM63" s="57"/>
      <c r="AN63" s="57"/>
    </row>
    <row r="64" spans="1:40" ht="72.599999999999994" customHeight="1" x14ac:dyDescent="0.2">
      <c r="A64" s="29" t="s">
        <v>349</v>
      </c>
      <c r="B64" s="1" t="s">
        <v>295</v>
      </c>
      <c r="C64" s="29" t="s">
        <v>345</v>
      </c>
      <c r="D64" s="29" t="s">
        <v>351</v>
      </c>
      <c r="E64" s="29" t="s">
        <v>352</v>
      </c>
      <c r="F64" s="85" t="s">
        <v>350</v>
      </c>
      <c r="G64" s="55">
        <v>5711380</v>
      </c>
      <c r="H64" s="11" t="s">
        <v>269</v>
      </c>
      <c r="I64" s="29"/>
      <c r="J64" s="29"/>
      <c r="K64" s="29"/>
      <c r="L64" s="29"/>
      <c r="M64" s="29"/>
      <c r="N64" s="29" t="s">
        <v>46</v>
      </c>
      <c r="O64" s="29"/>
      <c r="P64" s="29" t="s">
        <v>348</v>
      </c>
      <c r="Q64" s="29"/>
      <c r="R64" s="29"/>
      <c r="S64" s="29"/>
      <c r="T64" s="29"/>
      <c r="U64" s="29"/>
      <c r="V64" s="44"/>
      <c r="W64" s="64"/>
      <c r="X64" s="56"/>
      <c r="Y64" s="56"/>
      <c r="Z64" s="56"/>
      <c r="AA64" s="56"/>
      <c r="AB64" s="56"/>
      <c r="AC64" s="56"/>
      <c r="AD64" s="56"/>
      <c r="AE64" s="56"/>
      <c r="AF64" s="56"/>
      <c r="AG64" s="56"/>
      <c r="AH64" s="56"/>
      <c r="AI64" s="56"/>
      <c r="AJ64" s="56"/>
      <c r="AK64" s="56"/>
      <c r="AL64" s="56"/>
      <c r="AM64" s="57"/>
      <c r="AN64" s="57"/>
    </row>
    <row r="65" spans="1:86" ht="63" customHeight="1" x14ac:dyDescent="0.2">
      <c r="A65" s="29" t="s">
        <v>353</v>
      </c>
      <c r="B65" s="1" t="s">
        <v>295</v>
      </c>
      <c r="C65" s="29" t="s">
        <v>345</v>
      </c>
      <c r="D65" s="29" t="s">
        <v>355</v>
      </c>
      <c r="E65" s="29" t="s">
        <v>347</v>
      </c>
      <c r="F65" s="84" t="s">
        <v>354</v>
      </c>
      <c r="G65" s="55">
        <v>1780000</v>
      </c>
      <c r="H65" s="11" t="s">
        <v>356</v>
      </c>
      <c r="I65" s="29"/>
      <c r="J65" s="29"/>
      <c r="K65" s="29"/>
      <c r="L65" s="29"/>
      <c r="M65" s="29"/>
      <c r="N65" s="29" t="s">
        <v>46</v>
      </c>
      <c r="O65" s="29"/>
      <c r="P65" s="29" t="s">
        <v>348</v>
      </c>
      <c r="Q65" s="29"/>
      <c r="R65" s="29"/>
      <c r="S65" s="29"/>
      <c r="T65" s="29"/>
      <c r="U65" s="29"/>
      <c r="V65" s="44"/>
      <c r="W65" s="64"/>
      <c r="X65" s="56"/>
      <c r="Y65" s="56"/>
      <c r="Z65" s="56"/>
      <c r="AA65" s="56"/>
      <c r="AB65" s="56"/>
      <c r="AC65" s="56"/>
      <c r="AD65" s="56"/>
      <c r="AE65" s="56"/>
      <c r="AF65" s="56"/>
      <c r="AG65" s="56"/>
      <c r="AH65" s="56"/>
      <c r="AI65" s="56"/>
      <c r="AJ65" s="56"/>
      <c r="AK65" s="56"/>
      <c r="AL65" s="56"/>
      <c r="AM65" s="57"/>
      <c r="AN65" s="57"/>
    </row>
    <row r="66" spans="1:86" s="28" customFormat="1" ht="61.5" customHeight="1" x14ac:dyDescent="0.2">
      <c r="A66" s="120" t="s">
        <v>357</v>
      </c>
      <c r="B66" s="140" t="s">
        <v>295</v>
      </c>
      <c r="C66" s="120"/>
      <c r="D66" s="120"/>
      <c r="E66" s="120"/>
      <c r="F66" s="279" t="s">
        <v>404</v>
      </c>
      <c r="G66" s="144"/>
      <c r="H66" s="143" t="s">
        <v>2703</v>
      </c>
      <c r="I66" s="120"/>
      <c r="J66" s="120"/>
      <c r="K66" s="120"/>
      <c r="L66" s="120"/>
      <c r="M66" s="120"/>
      <c r="N66" s="120"/>
      <c r="O66" s="120"/>
      <c r="P66" s="120"/>
      <c r="Q66" s="43"/>
      <c r="R66" s="43"/>
      <c r="S66" s="43"/>
      <c r="T66" s="43"/>
      <c r="U66" s="43"/>
      <c r="V66" s="47"/>
      <c r="W66" s="65"/>
      <c r="X66" s="56"/>
      <c r="Y66" s="56"/>
      <c r="Z66" s="56"/>
      <c r="AA66" s="56"/>
      <c r="AB66" s="56"/>
      <c r="AC66" s="56"/>
      <c r="AD66" s="56"/>
      <c r="AE66" s="56"/>
      <c r="AF66" s="56"/>
      <c r="AG66" s="56"/>
      <c r="AH66" s="56"/>
      <c r="AI66" s="56"/>
      <c r="AJ66" s="56"/>
      <c r="AK66" s="56"/>
      <c r="AL66" s="56"/>
      <c r="AM66" s="57"/>
      <c r="AN66" s="57"/>
      <c r="AO66" s="75"/>
      <c r="AP66" s="75"/>
      <c r="AQ66" s="75"/>
      <c r="AR66" s="75"/>
      <c r="AS66" s="75"/>
      <c r="AT66" s="75"/>
      <c r="AU66" s="75"/>
      <c r="AV66" s="75"/>
      <c r="AW66" s="75"/>
      <c r="AX66" s="75"/>
      <c r="AY66" s="75"/>
      <c r="AZ66" s="75"/>
      <c r="BA66" s="75"/>
      <c r="BB66" s="75"/>
      <c r="BC66" s="75"/>
      <c r="BD66" s="75"/>
      <c r="BE66" s="75"/>
      <c r="BF66" s="75"/>
      <c r="BG66" s="75"/>
      <c r="BH66" s="75"/>
      <c r="BI66" s="75"/>
      <c r="BJ66" s="75"/>
      <c r="BK66" s="75"/>
      <c r="BL66" s="75"/>
      <c r="BM66" s="75"/>
      <c r="BN66" s="75"/>
      <c r="BO66" s="75"/>
      <c r="BP66" s="75"/>
      <c r="BQ66" s="75"/>
      <c r="BR66" s="75"/>
      <c r="BS66" s="75"/>
      <c r="BT66" s="75"/>
      <c r="BU66" s="75"/>
      <c r="BV66" s="75"/>
      <c r="BW66" s="75"/>
      <c r="BX66" s="75"/>
      <c r="BY66" s="75"/>
      <c r="BZ66" s="75"/>
      <c r="CA66" s="75"/>
      <c r="CB66" s="75"/>
      <c r="CC66" s="75"/>
      <c r="CD66" s="75"/>
      <c r="CE66" s="75"/>
      <c r="CF66" s="75"/>
      <c r="CG66" s="75"/>
    </row>
    <row r="67" spans="1:86" ht="67.5" customHeight="1" x14ac:dyDescent="0.2">
      <c r="A67" s="29" t="s">
        <v>358</v>
      </c>
      <c r="B67" s="1" t="s">
        <v>295</v>
      </c>
      <c r="C67" s="29" t="s">
        <v>360</v>
      </c>
      <c r="D67" s="29" t="s">
        <v>361</v>
      </c>
      <c r="E67" s="29" t="s">
        <v>362</v>
      </c>
      <c r="F67" s="85" t="s">
        <v>359</v>
      </c>
      <c r="G67" s="55">
        <v>2475000</v>
      </c>
      <c r="H67" s="11" t="s">
        <v>363</v>
      </c>
      <c r="I67" s="29"/>
      <c r="J67" s="29"/>
      <c r="K67" s="29"/>
      <c r="L67" s="29"/>
      <c r="M67" s="29"/>
      <c r="N67" s="29" t="s">
        <v>46</v>
      </c>
      <c r="O67" s="29"/>
      <c r="P67" s="29" t="s">
        <v>348</v>
      </c>
      <c r="Q67" s="29"/>
      <c r="R67" s="29"/>
      <c r="S67" s="29"/>
      <c r="T67" s="29"/>
      <c r="U67" s="29"/>
      <c r="V67" s="44"/>
      <c r="W67" s="64"/>
      <c r="X67" s="56"/>
      <c r="Y67" s="56"/>
      <c r="Z67" s="56"/>
      <c r="AA67" s="56"/>
      <c r="AB67" s="56"/>
      <c r="AC67" s="56"/>
      <c r="AD67" s="56"/>
      <c r="AE67" s="56"/>
      <c r="AF67" s="56"/>
      <c r="AG67" s="56"/>
      <c r="AH67" s="56"/>
      <c r="AI67" s="56"/>
      <c r="AJ67" s="56"/>
      <c r="AK67" s="56"/>
      <c r="AL67" s="56"/>
      <c r="AM67" s="57"/>
      <c r="AN67" s="57"/>
    </row>
    <row r="68" spans="1:86" ht="57.95" customHeight="1" x14ac:dyDescent="0.2">
      <c r="A68" s="29" t="s">
        <v>364</v>
      </c>
      <c r="B68" s="1" t="s">
        <v>295</v>
      </c>
      <c r="C68" s="29" t="s">
        <v>347</v>
      </c>
      <c r="D68" s="29" t="s">
        <v>366</v>
      </c>
      <c r="E68" s="29" t="s">
        <v>367</v>
      </c>
      <c r="F68" s="85" t="s">
        <v>365</v>
      </c>
      <c r="G68" s="55">
        <v>3715000</v>
      </c>
      <c r="H68" s="11" t="s">
        <v>264</v>
      </c>
      <c r="I68" s="29"/>
      <c r="J68" s="29"/>
      <c r="K68" s="29"/>
      <c r="L68" s="29"/>
      <c r="M68" s="29"/>
      <c r="N68" s="29" t="s">
        <v>31</v>
      </c>
      <c r="O68" s="29"/>
      <c r="P68" s="29" t="s">
        <v>32</v>
      </c>
      <c r="Q68" s="29"/>
      <c r="R68" s="29"/>
      <c r="S68" s="29"/>
      <c r="T68" s="29"/>
      <c r="U68" s="29"/>
      <c r="V68" s="44"/>
      <c r="W68" s="64"/>
      <c r="X68" s="56"/>
      <c r="Y68" s="56"/>
      <c r="Z68" s="56"/>
      <c r="AA68" s="56"/>
      <c r="AB68" s="56"/>
      <c r="AC68" s="56"/>
      <c r="AD68" s="56"/>
      <c r="AE68" s="56"/>
      <c r="AF68" s="56"/>
      <c r="AG68" s="56"/>
      <c r="AH68" s="56"/>
      <c r="AI68" s="56"/>
      <c r="AJ68" s="56"/>
      <c r="AK68" s="56"/>
      <c r="AL68" s="56"/>
      <c r="AM68" s="57"/>
      <c r="AN68" s="57"/>
    </row>
    <row r="69" spans="1:86" ht="86.45" customHeight="1" x14ac:dyDescent="0.2">
      <c r="A69" s="29" t="s">
        <v>368</v>
      </c>
      <c r="B69" s="1" t="s">
        <v>295</v>
      </c>
      <c r="C69" s="29" t="s">
        <v>367</v>
      </c>
      <c r="D69" s="29" t="s">
        <v>370</v>
      </c>
      <c r="E69" s="29" t="s">
        <v>371</v>
      </c>
      <c r="F69" s="85" t="s">
        <v>369</v>
      </c>
      <c r="G69" s="55">
        <v>13991650</v>
      </c>
      <c r="H69" s="11" t="s">
        <v>264</v>
      </c>
      <c r="I69" s="29"/>
      <c r="J69" s="29"/>
      <c r="K69" s="29"/>
      <c r="L69" s="29"/>
      <c r="M69" s="29"/>
      <c r="N69" s="29" t="s">
        <v>31</v>
      </c>
      <c r="O69" s="29"/>
      <c r="P69" s="29" t="s">
        <v>32</v>
      </c>
      <c r="Q69" s="29"/>
      <c r="R69" s="29"/>
      <c r="S69" s="29"/>
      <c r="T69" s="29"/>
      <c r="U69" s="29"/>
      <c r="V69" s="44"/>
      <c r="W69" s="64"/>
      <c r="X69" s="56"/>
      <c r="Y69" s="56"/>
      <c r="Z69" s="56"/>
      <c r="AA69" s="56"/>
      <c r="AB69" s="56"/>
      <c r="AC69" s="56"/>
      <c r="AD69" s="56"/>
      <c r="AE69" s="56"/>
      <c r="AF69" s="56"/>
      <c r="AG69" s="56"/>
      <c r="AH69" s="56"/>
      <c r="AI69" s="56"/>
      <c r="AJ69" s="56"/>
      <c r="AK69" s="56"/>
      <c r="AL69" s="56"/>
      <c r="AM69" s="57"/>
      <c r="AN69" s="57"/>
    </row>
    <row r="70" spans="1:86" ht="59.1" customHeight="1" x14ac:dyDescent="0.2">
      <c r="A70" s="29" t="s">
        <v>372</v>
      </c>
      <c r="B70" s="1" t="s">
        <v>295</v>
      </c>
      <c r="C70" s="29" t="s">
        <v>374</v>
      </c>
      <c r="D70" s="29" t="s">
        <v>375</v>
      </c>
      <c r="E70" s="29" t="s">
        <v>376</v>
      </c>
      <c r="F70" s="85" t="s">
        <v>373</v>
      </c>
      <c r="G70" s="55">
        <v>1981636</v>
      </c>
      <c r="H70" s="11" t="s">
        <v>377</v>
      </c>
      <c r="I70" s="29"/>
      <c r="J70" s="29"/>
      <c r="K70" s="29"/>
      <c r="L70" s="29"/>
      <c r="M70" s="29"/>
      <c r="N70" s="29" t="s">
        <v>378</v>
      </c>
      <c r="O70" s="29"/>
      <c r="P70" s="29" t="s">
        <v>95</v>
      </c>
      <c r="Q70" s="29"/>
      <c r="R70" s="29"/>
      <c r="S70" s="29"/>
      <c r="T70" s="29"/>
      <c r="U70" s="29"/>
      <c r="V70" s="44"/>
      <c r="W70" s="64"/>
      <c r="X70" s="56"/>
      <c r="Y70" s="56"/>
      <c r="Z70" s="56"/>
      <c r="AA70" s="56"/>
      <c r="AB70" s="56"/>
      <c r="AC70" s="56"/>
      <c r="AD70" s="56"/>
      <c r="AE70" s="56"/>
      <c r="AF70" s="56"/>
      <c r="AG70" s="56"/>
      <c r="AH70" s="56"/>
      <c r="AI70" s="56"/>
      <c r="AJ70" s="56"/>
      <c r="AK70" s="56"/>
      <c r="AL70" s="56"/>
      <c r="AM70" s="57"/>
      <c r="AN70" s="57"/>
    </row>
    <row r="71" spans="1:86" ht="101.45" customHeight="1" x14ac:dyDescent="0.2">
      <c r="A71" s="29" t="s">
        <v>379</v>
      </c>
      <c r="B71" s="1" t="s">
        <v>295</v>
      </c>
      <c r="C71" s="29" t="s">
        <v>374</v>
      </c>
      <c r="D71" s="29" t="s">
        <v>381</v>
      </c>
      <c r="E71" s="29" t="s">
        <v>376</v>
      </c>
      <c r="F71" s="85" t="s">
        <v>380</v>
      </c>
      <c r="G71" s="55">
        <v>21271400</v>
      </c>
      <c r="H71" s="11" t="s">
        <v>382</v>
      </c>
      <c r="I71" s="29"/>
      <c r="J71" s="29"/>
      <c r="K71" s="29"/>
      <c r="L71" s="29"/>
      <c r="M71" s="29"/>
      <c r="N71" s="29" t="s">
        <v>383</v>
      </c>
      <c r="O71" s="29"/>
      <c r="P71" s="29" t="s">
        <v>384</v>
      </c>
      <c r="Q71" s="29"/>
      <c r="R71" s="29"/>
      <c r="S71" s="29"/>
      <c r="T71" s="29"/>
      <c r="U71" s="29"/>
      <c r="V71" s="44"/>
      <c r="W71" s="64"/>
      <c r="X71" s="56"/>
      <c r="Y71" s="56"/>
      <c r="Z71" s="56"/>
      <c r="AA71" s="56"/>
      <c r="AB71" s="56"/>
      <c r="AC71" s="56"/>
      <c r="AD71" s="56"/>
      <c r="AE71" s="56"/>
      <c r="AF71" s="56"/>
      <c r="AG71" s="56"/>
      <c r="AH71" s="56"/>
      <c r="AI71" s="56"/>
      <c r="AJ71" s="56"/>
      <c r="AK71" s="56"/>
      <c r="AL71" s="56"/>
      <c r="AM71" s="57"/>
      <c r="AN71" s="57"/>
    </row>
    <row r="72" spans="1:86" ht="59.45" customHeight="1" x14ac:dyDescent="0.2">
      <c r="A72" s="29" t="s">
        <v>385</v>
      </c>
      <c r="B72" s="1" t="s">
        <v>295</v>
      </c>
      <c r="C72" s="29" t="s">
        <v>405</v>
      </c>
      <c r="D72" s="29" t="s">
        <v>406</v>
      </c>
      <c r="E72" s="29" t="s">
        <v>407</v>
      </c>
      <c r="F72" s="85" t="s">
        <v>404</v>
      </c>
      <c r="G72" s="55">
        <v>5909400</v>
      </c>
      <c r="H72" s="11" t="s">
        <v>408</v>
      </c>
      <c r="I72" s="29"/>
      <c r="J72" s="29"/>
      <c r="K72" s="29"/>
      <c r="L72" s="29"/>
      <c r="M72" s="29"/>
      <c r="N72" s="29" t="s">
        <v>409</v>
      </c>
      <c r="O72" s="29"/>
      <c r="P72" s="29" t="s">
        <v>384</v>
      </c>
      <c r="Q72" s="29"/>
      <c r="R72" s="29"/>
      <c r="S72" s="29"/>
      <c r="T72" s="29"/>
      <c r="U72" s="29"/>
      <c r="V72" s="44"/>
      <c r="W72" s="64"/>
      <c r="X72" s="56"/>
      <c r="Y72" s="56"/>
      <c r="Z72" s="56"/>
      <c r="AA72" s="56"/>
      <c r="AB72" s="56"/>
      <c r="AC72" s="56"/>
      <c r="AD72" s="56"/>
      <c r="AE72" s="56"/>
      <c r="AF72" s="56"/>
      <c r="AG72" s="56"/>
      <c r="AH72" s="56"/>
      <c r="AI72" s="56"/>
      <c r="AJ72" s="56"/>
      <c r="AK72" s="56"/>
      <c r="AL72" s="56"/>
      <c r="AM72" s="57"/>
      <c r="AN72" s="57"/>
    </row>
    <row r="73" spans="1:86" ht="104.25" customHeight="1" x14ac:dyDescent="0.2">
      <c r="A73" s="29" t="s">
        <v>410</v>
      </c>
      <c r="B73" s="1" t="s">
        <v>295</v>
      </c>
      <c r="C73" s="29" t="s">
        <v>412</v>
      </c>
      <c r="D73" s="29" t="s">
        <v>413</v>
      </c>
      <c r="E73" s="29" t="s">
        <v>414</v>
      </c>
      <c r="F73" s="85" t="s">
        <v>411</v>
      </c>
      <c r="G73" s="55">
        <v>6319563</v>
      </c>
      <c r="H73" s="11" t="s">
        <v>314</v>
      </c>
      <c r="I73" s="29"/>
      <c r="J73" s="29"/>
      <c r="K73" s="29"/>
      <c r="L73" s="29"/>
      <c r="M73" s="29"/>
      <c r="N73" s="29" t="s">
        <v>415</v>
      </c>
      <c r="O73" s="29"/>
      <c r="P73" s="29" t="s">
        <v>416</v>
      </c>
      <c r="Q73" s="29"/>
      <c r="R73" s="29"/>
      <c r="S73" s="29"/>
      <c r="T73" s="29"/>
      <c r="U73" s="29"/>
      <c r="V73" s="44"/>
      <c r="W73" s="64"/>
      <c r="X73" s="56"/>
      <c r="Y73" s="56"/>
      <c r="Z73" s="56"/>
      <c r="AA73" s="56"/>
      <c r="AB73" s="56"/>
      <c r="AC73" s="56"/>
      <c r="AD73" s="56"/>
      <c r="AE73" s="56"/>
      <c r="AF73" s="56"/>
      <c r="AG73" s="56"/>
      <c r="AH73" s="56"/>
      <c r="AI73" s="56"/>
      <c r="AJ73" s="56"/>
      <c r="AK73" s="56"/>
      <c r="AL73" s="56"/>
      <c r="AM73" s="57"/>
      <c r="AN73" s="57"/>
    </row>
    <row r="74" spans="1:86" s="43" customFormat="1" ht="80.099999999999994" customHeight="1" x14ac:dyDescent="0.2">
      <c r="A74" s="120" t="s">
        <v>417</v>
      </c>
      <c r="B74" s="120" t="s">
        <v>295</v>
      </c>
      <c r="C74" s="120"/>
      <c r="D74" s="120"/>
      <c r="E74" s="120"/>
      <c r="F74" s="280" t="s">
        <v>2746</v>
      </c>
      <c r="G74" s="145"/>
      <c r="H74" s="120" t="s">
        <v>2703</v>
      </c>
      <c r="I74" s="120"/>
      <c r="J74" s="120"/>
      <c r="K74" s="120"/>
      <c r="L74" s="120"/>
      <c r="M74" s="120"/>
      <c r="N74" s="120"/>
      <c r="O74" s="120"/>
      <c r="P74" s="120"/>
      <c r="W74" s="66"/>
      <c r="X74" s="56"/>
      <c r="Y74" s="56"/>
      <c r="Z74" s="56"/>
      <c r="AA74" s="56"/>
      <c r="AB74" s="56"/>
      <c r="AC74" s="56"/>
      <c r="AD74" s="56"/>
      <c r="AE74" s="56"/>
      <c r="AF74" s="56"/>
      <c r="AG74" s="56"/>
      <c r="AH74" s="56"/>
      <c r="AI74" s="56"/>
      <c r="AJ74" s="56"/>
      <c r="AK74" s="56"/>
      <c r="AL74" s="56"/>
      <c r="AM74" s="56"/>
      <c r="AN74" s="56"/>
      <c r="AO74" s="56"/>
      <c r="AP74" s="56"/>
      <c r="AQ74" s="56"/>
      <c r="AR74" s="56"/>
      <c r="AS74" s="56"/>
      <c r="AT74" s="56"/>
      <c r="AU74" s="56"/>
      <c r="AV74" s="56"/>
      <c r="AW74" s="56"/>
      <c r="AX74" s="56"/>
      <c r="AY74" s="56"/>
      <c r="AZ74" s="56"/>
      <c r="BA74" s="56"/>
      <c r="BB74" s="56"/>
      <c r="BC74" s="56"/>
      <c r="BD74" s="56"/>
      <c r="BE74" s="56"/>
      <c r="BF74" s="56"/>
      <c r="BG74" s="56"/>
      <c r="BH74" s="56"/>
      <c r="BI74" s="56"/>
      <c r="BJ74" s="56"/>
      <c r="BK74" s="56"/>
      <c r="BL74" s="56"/>
      <c r="BM74" s="56"/>
      <c r="BN74" s="56"/>
      <c r="BO74" s="56"/>
      <c r="BP74" s="56"/>
      <c r="BQ74" s="56"/>
      <c r="BR74" s="56"/>
      <c r="BS74" s="56"/>
      <c r="BT74" s="56"/>
      <c r="BU74" s="56"/>
      <c r="BV74" s="56"/>
      <c r="BW74" s="56"/>
      <c r="BX74" s="56"/>
      <c r="BY74" s="56"/>
      <c r="BZ74" s="56"/>
      <c r="CA74" s="56"/>
      <c r="CB74" s="56"/>
      <c r="CC74" s="56"/>
      <c r="CD74" s="56"/>
      <c r="CE74" s="56"/>
      <c r="CF74" s="56"/>
      <c r="CG74" s="56"/>
      <c r="CH74" s="72"/>
    </row>
    <row r="75" spans="1:86" s="41" customFormat="1" ht="74.45" customHeight="1" x14ac:dyDescent="0.2">
      <c r="A75" s="29" t="s">
        <v>418</v>
      </c>
      <c r="B75" s="29" t="s">
        <v>295</v>
      </c>
      <c r="C75" s="29" t="s">
        <v>420</v>
      </c>
      <c r="D75" s="29" t="s">
        <v>421</v>
      </c>
      <c r="E75" s="29" t="s">
        <v>422</v>
      </c>
      <c r="F75" s="85" t="s">
        <v>419</v>
      </c>
      <c r="G75" s="55">
        <v>18443784</v>
      </c>
      <c r="H75" s="11" t="s">
        <v>423</v>
      </c>
      <c r="I75" s="29"/>
      <c r="J75" s="29"/>
      <c r="K75" s="29"/>
      <c r="L75" s="29"/>
      <c r="M75" s="29"/>
      <c r="N75" s="29" t="s">
        <v>424</v>
      </c>
      <c r="O75" s="29"/>
      <c r="P75" s="29" t="s">
        <v>425</v>
      </c>
      <c r="Q75" s="29"/>
      <c r="R75" s="29"/>
      <c r="S75" s="29"/>
      <c r="T75" s="29"/>
      <c r="U75" s="29"/>
      <c r="V75" s="29"/>
      <c r="W75" s="40"/>
      <c r="X75" s="56"/>
      <c r="Y75" s="56"/>
      <c r="Z75" s="56"/>
      <c r="AA75" s="56"/>
      <c r="AB75" s="56"/>
      <c r="AC75" s="56"/>
      <c r="AD75" s="56"/>
      <c r="AE75" s="56"/>
      <c r="AF75" s="56"/>
      <c r="AG75" s="56"/>
      <c r="AH75" s="56"/>
      <c r="AI75" s="56"/>
      <c r="AJ75" s="56"/>
      <c r="AK75" s="56"/>
      <c r="AL75" s="56"/>
      <c r="AM75" s="56"/>
      <c r="AN75" s="56"/>
      <c r="AO75" s="56"/>
      <c r="AP75" s="56"/>
      <c r="AQ75" s="56"/>
      <c r="AR75" s="56"/>
      <c r="AS75" s="56"/>
      <c r="AT75" s="56"/>
      <c r="AU75" s="56"/>
      <c r="AV75" s="56"/>
      <c r="AW75" s="56"/>
      <c r="AX75" s="56"/>
      <c r="AY75" s="56"/>
      <c r="AZ75" s="56"/>
      <c r="BA75" s="56"/>
      <c r="BB75" s="56"/>
      <c r="BC75" s="56"/>
      <c r="BD75" s="56"/>
      <c r="BE75" s="56"/>
      <c r="BF75" s="56"/>
      <c r="BG75" s="56"/>
      <c r="BH75" s="56"/>
      <c r="BI75" s="56"/>
      <c r="BJ75" s="56"/>
      <c r="BK75" s="56"/>
      <c r="BL75" s="56"/>
      <c r="BM75" s="56"/>
      <c r="BN75" s="56"/>
      <c r="BO75" s="56"/>
      <c r="BP75" s="56"/>
      <c r="BQ75" s="56"/>
      <c r="BR75" s="56"/>
      <c r="BS75" s="56"/>
      <c r="BT75" s="56"/>
      <c r="BU75" s="56"/>
      <c r="BV75" s="56"/>
      <c r="BW75" s="56"/>
      <c r="BX75" s="56"/>
      <c r="BY75" s="56"/>
      <c r="BZ75" s="56"/>
      <c r="CA75" s="56"/>
      <c r="CB75" s="56"/>
      <c r="CC75" s="56"/>
      <c r="CD75" s="56"/>
      <c r="CE75" s="56"/>
      <c r="CF75" s="56"/>
      <c r="CG75" s="56"/>
    </row>
    <row r="76" spans="1:86" s="41" customFormat="1" ht="65.099999999999994" customHeight="1" x14ac:dyDescent="0.2">
      <c r="A76" s="29" t="s">
        <v>426</v>
      </c>
      <c r="B76" s="29" t="s">
        <v>295</v>
      </c>
      <c r="C76" s="29" t="s">
        <v>420</v>
      </c>
      <c r="D76" s="29" t="s">
        <v>428</v>
      </c>
      <c r="E76" s="29" t="s">
        <v>422</v>
      </c>
      <c r="F76" s="85" t="s">
        <v>427</v>
      </c>
      <c r="G76" s="55">
        <v>9689000</v>
      </c>
      <c r="H76" s="30" t="s">
        <v>429</v>
      </c>
      <c r="I76" s="29"/>
      <c r="J76" s="29"/>
      <c r="K76" s="29"/>
      <c r="L76" s="29"/>
      <c r="M76" s="29"/>
      <c r="N76" s="29" t="s">
        <v>430</v>
      </c>
      <c r="O76" s="29"/>
      <c r="P76" s="29" t="s">
        <v>431</v>
      </c>
      <c r="Q76" s="29"/>
      <c r="R76" s="29"/>
      <c r="S76" s="29"/>
      <c r="T76" s="29"/>
      <c r="U76" s="29"/>
      <c r="V76" s="29"/>
      <c r="W76" s="40"/>
      <c r="X76" s="56"/>
      <c r="Y76" s="56"/>
      <c r="Z76" s="56"/>
      <c r="AA76" s="56"/>
      <c r="AB76" s="56"/>
      <c r="AC76" s="56"/>
      <c r="AD76" s="56"/>
      <c r="AE76" s="56"/>
      <c r="AF76" s="56"/>
      <c r="AG76" s="56"/>
      <c r="AH76" s="56"/>
      <c r="AI76" s="56"/>
      <c r="AJ76" s="56"/>
      <c r="AK76" s="56"/>
      <c r="AL76" s="56"/>
      <c r="AM76" s="56"/>
      <c r="AN76" s="56"/>
      <c r="AO76" s="56"/>
      <c r="AP76" s="56"/>
      <c r="AQ76" s="56"/>
      <c r="AR76" s="56"/>
      <c r="AS76" s="56"/>
      <c r="AT76" s="56"/>
      <c r="AU76" s="56"/>
      <c r="AV76" s="56"/>
      <c r="AW76" s="56"/>
      <c r="AX76" s="56"/>
      <c r="AY76" s="56"/>
      <c r="AZ76" s="56"/>
      <c r="BA76" s="56"/>
      <c r="BB76" s="56"/>
      <c r="BC76" s="56"/>
      <c r="BD76" s="56"/>
      <c r="BE76" s="56"/>
      <c r="BF76" s="56"/>
      <c r="BG76" s="56"/>
      <c r="BH76" s="56"/>
      <c r="BI76" s="56"/>
      <c r="BJ76" s="56"/>
      <c r="BK76" s="56"/>
      <c r="BL76" s="56"/>
      <c r="BM76" s="56"/>
      <c r="BN76" s="56"/>
      <c r="BO76" s="56"/>
      <c r="BP76" s="56"/>
      <c r="BQ76" s="56"/>
      <c r="BR76" s="56"/>
      <c r="BS76" s="56"/>
      <c r="BT76" s="56"/>
      <c r="BU76" s="56"/>
      <c r="BV76" s="56"/>
      <c r="BW76" s="56"/>
      <c r="BX76" s="56"/>
      <c r="BY76" s="56"/>
      <c r="BZ76" s="56"/>
      <c r="CA76" s="56"/>
      <c r="CB76" s="56"/>
      <c r="CC76" s="56"/>
      <c r="CD76" s="56"/>
      <c r="CE76" s="56"/>
      <c r="CF76" s="56"/>
      <c r="CG76" s="56"/>
    </row>
    <row r="77" spans="1:86" s="41" customFormat="1" ht="69" customHeight="1" x14ac:dyDescent="0.2">
      <c r="A77" s="29" t="s">
        <v>432</v>
      </c>
      <c r="B77" s="29" t="s">
        <v>295</v>
      </c>
      <c r="C77" s="29" t="s">
        <v>420</v>
      </c>
      <c r="D77" s="29" t="s">
        <v>434</v>
      </c>
      <c r="E77" s="29" t="s">
        <v>422</v>
      </c>
      <c r="F77" s="85" t="s">
        <v>433</v>
      </c>
      <c r="G77" s="55">
        <v>7207400</v>
      </c>
      <c r="H77" s="30" t="s">
        <v>435</v>
      </c>
      <c r="I77" s="29"/>
      <c r="J77" s="29"/>
      <c r="K77" s="29"/>
      <c r="L77" s="29"/>
      <c r="M77" s="29"/>
      <c r="N77" s="29" t="s">
        <v>436</v>
      </c>
      <c r="O77" s="29"/>
      <c r="P77" s="29" t="s">
        <v>437</v>
      </c>
      <c r="Q77" s="29"/>
      <c r="R77" s="29"/>
      <c r="S77" s="29"/>
      <c r="T77" s="29"/>
      <c r="U77" s="29"/>
      <c r="V77" s="29"/>
      <c r="W77" s="40"/>
      <c r="X77" s="56"/>
      <c r="Y77" s="56"/>
      <c r="Z77" s="56"/>
      <c r="AA77" s="56"/>
      <c r="AB77" s="56"/>
      <c r="AC77" s="56"/>
      <c r="AD77" s="56"/>
      <c r="AE77" s="56"/>
      <c r="AF77" s="56"/>
      <c r="AG77" s="56"/>
      <c r="AH77" s="56"/>
      <c r="AI77" s="56"/>
      <c r="AJ77" s="56"/>
      <c r="AK77" s="56"/>
      <c r="AL77" s="56"/>
      <c r="AM77" s="56"/>
      <c r="AN77" s="56"/>
      <c r="AO77" s="56"/>
      <c r="AP77" s="56"/>
      <c r="AQ77" s="56"/>
      <c r="AR77" s="56"/>
      <c r="AS77" s="56"/>
      <c r="AT77" s="56"/>
      <c r="AU77" s="56"/>
      <c r="AV77" s="56"/>
      <c r="AW77" s="56"/>
      <c r="AX77" s="56"/>
      <c r="AY77" s="56"/>
      <c r="AZ77" s="56"/>
      <c r="BA77" s="56"/>
      <c r="BB77" s="56"/>
      <c r="BC77" s="56"/>
      <c r="BD77" s="56"/>
      <c r="BE77" s="56"/>
      <c r="BF77" s="56"/>
      <c r="BG77" s="56"/>
      <c r="BH77" s="56"/>
      <c r="BI77" s="56"/>
      <c r="BJ77" s="56"/>
      <c r="BK77" s="56"/>
      <c r="BL77" s="56"/>
      <c r="BM77" s="56"/>
      <c r="BN77" s="56"/>
      <c r="BO77" s="56"/>
      <c r="BP77" s="56"/>
      <c r="BQ77" s="56"/>
      <c r="BR77" s="56"/>
      <c r="BS77" s="56"/>
      <c r="BT77" s="56"/>
      <c r="BU77" s="56"/>
      <c r="BV77" s="56"/>
      <c r="BW77" s="56"/>
      <c r="BX77" s="56"/>
      <c r="BY77" s="56"/>
      <c r="BZ77" s="56"/>
      <c r="CA77" s="56"/>
      <c r="CB77" s="56"/>
      <c r="CC77" s="56"/>
      <c r="CD77" s="56"/>
      <c r="CE77" s="56"/>
      <c r="CF77" s="56"/>
      <c r="CG77" s="56"/>
    </row>
    <row r="78" spans="1:86" s="48" customFormat="1" ht="69.95" customHeight="1" x14ac:dyDescent="0.2">
      <c r="A78" s="120" t="s">
        <v>438</v>
      </c>
      <c r="B78" s="120" t="s">
        <v>295</v>
      </c>
      <c r="C78" s="120"/>
      <c r="D78" s="120"/>
      <c r="E78" s="120"/>
      <c r="F78" s="279" t="s">
        <v>439</v>
      </c>
      <c r="G78" s="144"/>
      <c r="H78" s="146" t="s">
        <v>2703</v>
      </c>
      <c r="I78" s="120"/>
      <c r="J78" s="120"/>
      <c r="K78" s="120"/>
      <c r="L78" s="120"/>
      <c r="M78" s="120"/>
      <c r="N78" s="120"/>
      <c r="O78" s="120"/>
      <c r="P78" s="120"/>
      <c r="Q78" s="43"/>
      <c r="R78" s="43"/>
      <c r="S78" s="43"/>
      <c r="T78" s="43"/>
      <c r="U78" s="43"/>
      <c r="V78" s="43"/>
      <c r="W78" s="66"/>
      <c r="X78" s="56"/>
      <c r="Y78" s="56"/>
      <c r="Z78" s="56"/>
      <c r="AA78" s="56"/>
      <c r="AB78" s="56"/>
      <c r="AC78" s="56"/>
      <c r="AD78" s="56"/>
      <c r="AE78" s="56"/>
      <c r="AF78" s="56"/>
      <c r="AG78" s="56"/>
      <c r="AH78" s="56"/>
      <c r="AI78" s="56"/>
      <c r="AJ78" s="56"/>
      <c r="AK78" s="56"/>
      <c r="AL78" s="56"/>
      <c r="AM78" s="56"/>
      <c r="AN78" s="56"/>
      <c r="AO78" s="56"/>
      <c r="AP78" s="56"/>
      <c r="AQ78" s="56"/>
      <c r="AR78" s="56"/>
      <c r="AS78" s="56"/>
      <c r="AT78" s="56"/>
      <c r="AU78" s="56"/>
      <c r="AV78" s="56"/>
      <c r="AW78" s="56"/>
      <c r="AX78" s="56"/>
      <c r="AY78" s="56"/>
      <c r="AZ78" s="56"/>
      <c r="BA78" s="56"/>
      <c r="BB78" s="56"/>
      <c r="BC78" s="56"/>
      <c r="BD78" s="56"/>
      <c r="BE78" s="56"/>
      <c r="BF78" s="56"/>
      <c r="BG78" s="56"/>
      <c r="BH78" s="56"/>
      <c r="BI78" s="56"/>
      <c r="BJ78" s="56"/>
      <c r="BK78" s="56"/>
      <c r="BL78" s="56"/>
      <c r="BM78" s="56"/>
      <c r="BN78" s="56"/>
      <c r="BO78" s="56"/>
      <c r="BP78" s="56"/>
      <c r="BQ78" s="56"/>
      <c r="BR78" s="56"/>
      <c r="BS78" s="56"/>
      <c r="BT78" s="56"/>
      <c r="BU78" s="56"/>
      <c r="BV78" s="56"/>
      <c r="BW78" s="56"/>
      <c r="BX78" s="56"/>
      <c r="BY78" s="56"/>
      <c r="BZ78" s="56"/>
      <c r="CA78" s="56"/>
      <c r="CB78" s="56"/>
      <c r="CC78" s="56"/>
      <c r="CD78" s="56"/>
      <c r="CE78" s="56"/>
      <c r="CF78" s="56"/>
      <c r="CG78" s="56"/>
    </row>
    <row r="79" spans="1:86" s="41" customFormat="1" ht="69" customHeight="1" x14ac:dyDescent="0.2">
      <c r="A79" s="29" t="s">
        <v>440</v>
      </c>
      <c r="B79" s="29" t="s">
        <v>295</v>
      </c>
      <c r="C79" s="29" t="s">
        <v>442</v>
      </c>
      <c r="D79" s="29" t="s">
        <v>443</v>
      </c>
      <c r="E79" s="29" t="s">
        <v>444</v>
      </c>
      <c r="F79" s="85" t="s">
        <v>441</v>
      </c>
      <c r="G79" s="55">
        <v>10850000</v>
      </c>
      <c r="H79" s="30" t="s">
        <v>264</v>
      </c>
      <c r="I79" s="29"/>
      <c r="J79" s="29"/>
      <c r="K79" s="29"/>
      <c r="L79" s="29"/>
      <c r="M79" s="29"/>
      <c r="N79" s="29" t="s">
        <v>445</v>
      </c>
      <c r="O79" s="29"/>
      <c r="P79" s="29" t="s">
        <v>32</v>
      </c>
      <c r="Q79" s="29"/>
      <c r="R79" s="29"/>
      <c r="S79" s="29"/>
      <c r="T79" s="29"/>
      <c r="U79" s="29"/>
      <c r="V79" s="29"/>
      <c r="W79" s="40"/>
      <c r="X79" s="56"/>
      <c r="Y79" s="56"/>
      <c r="Z79" s="56"/>
      <c r="AA79" s="56"/>
      <c r="AB79" s="56"/>
      <c r="AC79" s="56"/>
      <c r="AD79" s="56"/>
      <c r="AE79" s="56"/>
      <c r="AF79" s="56"/>
      <c r="AG79" s="56"/>
      <c r="AH79" s="56"/>
      <c r="AI79" s="56"/>
      <c r="AJ79" s="56"/>
      <c r="AK79" s="56"/>
      <c r="AL79" s="56"/>
      <c r="AM79" s="56"/>
      <c r="AN79" s="56"/>
      <c r="AO79" s="56"/>
      <c r="AP79" s="56"/>
      <c r="AQ79" s="56"/>
      <c r="AR79" s="56"/>
      <c r="AS79" s="56"/>
      <c r="AT79" s="56"/>
      <c r="AU79" s="56"/>
      <c r="AV79" s="56"/>
      <c r="AW79" s="56"/>
      <c r="AX79" s="56"/>
      <c r="AY79" s="56"/>
      <c r="AZ79" s="56"/>
      <c r="BA79" s="56"/>
      <c r="BB79" s="56"/>
      <c r="BC79" s="56"/>
      <c r="BD79" s="56"/>
      <c r="BE79" s="56"/>
      <c r="BF79" s="56"/>
      <c r="BG79" s="56"/>
      <c r="BH79" s="56"/>
      <c r="BI79" s="56"/>
      <c r="BJ79" s="56"/>
      <c r="BK79" s="56"/>
      <c r="BL79" s="56"/>
      <c r="BM79" s="56"/>
      <c r="BN79" s="56"/>
      <c r="BO79" s="56"/>
      <c r="BP79" s="56"/>
      <c r="BQ79" s="56"/>
      <c r="BR79" s="56"/>
      <c r="BS79" s="56"/>
      <c r="BT79" s="56"/>
      <c r="BU79" s="56"/>
      <c r="BV79" s="56"/>
      <c r="BW79" s="56"/>
      <c r="BX79" s="56"/>
      <c r="BY79" s="56"/>
      <c r="BZ79" s="56"/>
      <c r="CA79" s="56"/>
      <c r="CB79" s="56"/>
      <c r="CC79" s="56"/>
      <c r="CD79" s="56"/>
      <c r="CE79" s="56"/>
      <c r="CF79" s="56"/>
      <c r="CG79" s="56"/>
    </row>
    <row r="80" spans="1:86" s="41" customFormat="1" ht="71.099999999999994" customHeight="1" x14ac:dyDescent="0.2">
      <c r="A80" s="29" t="s">
        <v>446</v>
      </c>
      <c r="B80" s="29" t="s">
        <v>295</v>
      </c>
      <c r="C80" s="29" t="s">
        <v>442</v>
      </c>
      <c r="D80" s="29" t="s">
        <v>434</v>
      </c>
      <c r="E80" s="29" t="s">
        <v>448</v>
      </c>
      <c r="F80" s="85" t="s">
        <v>447</v>
      </c>
      <c r="G80" s="55">
        <v>7207400</v>
      </c>
      <c r="H80" s="30" t="s">
        <v>269</v>
      </c>
      <c r="I80" s="29"/>
      <c r="J80" s="29"/>
      <c r="K80" s="29"/>
      <c r="L80" s="29"/>
      <c r="M80" s="29"/>
      <c r="N80" s="29" t="s">
        <v>449</v>
      </c>
      <c r="O80" s="29"/>
      <c r="P80" s="29" t="s">
        <v>450</v>
      </c>
      <c r="Q80" s="29"/>
      <c r="R80" s="29"/>
      <c r="S80" s="29"/>
      <c r="T80" s="29"/>
      <c r="U80" s="29"/>
      <c r="V80" s="29"/>
      <c r="W80" s="40"/>
      <c r="X80" s="56"/>
      <c r="Y80" s="56"/>
      <c r="Z80" s="56"/>
      <c r="AA80" s="56"/>
      <c r="AB80" s="56"/>
      <c r="AC80" s="56"/>
      <c r="AD80" s="56"/>
      <c r="AE80" s="56"/>
      <c r="AF80" s="56"/>
      <c r="AG80" s="56"/>
      <c r="AH80" s="56"/>
      <c r="AI80" s="56"/>
      <c r="AJ80" s="56"/>
      <c r="AK80" s="56"/>
      <c r="AL80" s="56"/>
      <c r="AM80" s="56"/>
      <c r="AN80" s="56"/>
      <c r="AO80" s="56"/>
      <c r="AP80" s="56"/>
      <c r="AQ80" s="56"/>
      <c r="AR80" s="56"/>
      <c r="AS80" s="56"/>
      <c r="AT80" s="56"/>
      <c r="AU80" s="56"/>
      <c r="AV80" s="56"/>
      <c r="AW80" s="56"/>
      <c r="AX80" s="56"/>
      <c r="AY80" s="56"/>
      <c r="AZ80" s="56"/>
      <c r="BA80" s="56"/>
      <c r="BB80" s="56"/>
      <c r="BC80" s="56"/>
      <c r="BD80" s="56"/>
      <c r="BE80" s="56"/>
      <c r="BF80" s="56"/>
      <c r="BG80" s="56"/>
      <c r="BH80" s="56"/>
      <c r="BI80" s="56"/>
      <c r="BJ80" s="56"/>
      <c r="BK80" s="56"/>
      <c r="BL80" s="56"/>
      <c r="BM80" s="56"/>
      <c r="BN80" s="56"/>
      <c r="BO80" s="56"/>
      <c r="BP80" s="56"/>
      <c r="BQ80" s="56"/>
      <c r="BR80" s="56"/>
      <c r="BS80" s="56"/>
      <c r="BT80" s="56"/>
      <c r="BU80" s="56"/>
      <c r="BV80" s="56"/>
      <c r="BW80" s="56"/>
      <c r="BX80" s="56"/>
      <c r="BY80" s="56"/>
      <c r="BZ80" s="56"/>
      <c r="CA80" s="56"/>
      <c r="CB80" s="56"/>
      <c r="CC80" s="56"/>
      <c r="CD80" s="56"/>
      <c r="CE80" s="56"/>
      <c r="CF80" s="56"/>
      <c r="CG80" s="56"/>
    </row>
    <row r="81" spans="1:85" s="41" customFormat="1" ht="78.95" customHeight="1" x14ac:dyDescent="0.2">
      <c r="A81" s="29" t="s">
        <v>451</v>
      </c>
      <c r="B81" s="29" t="s">
        <v>295</v>
      </c>
      <c r="C81" s="29" t="s">
        <v>442</v>
      </c>
      <c r="D81" s="29" t="s">
        <v>453</v>
      </c>
      <c r="E81" s="29" t="s">
        <v>454</v>
      </c>
      <c r="F81" s="85" t="s">
        <v>452</v>
      </c>
      <c r="G81" s="55">
        <v>6948539</v>
      </c>
      <c r="H81" s="30" t="s">
        <v>377</v>
      </c>
      <c r="I81" s="29"/>
      <c r="J81" s="29"/>
      <c r="K81" s="29"/>
      <c r="L81" s="29"/>
      <c r="M81" s="29"/>
      <c r="N81" s="29" t="s">
        <v>445</v>
      </c>
      <c r="O81" s="29"/>
      <c r="P81" s="29" t="s">
        <v>32</v>
      </c>
      <c r="Q81" s="29"/>
      <c r="R81" s="29"/>
      <c r="S81" s="29"/>
      <c r="T81" s="29"/>
      <c r="U81" s="29"/>
      <c r="V81" s="29"/>
      <c r="W81" s="40"/>
      <c r="X81" s="56"/>
      <c r="Y81" s="56"/>
      <c r="Z81" s="56"/>
      <c r="AA81" s="56"/>
      <c r="AB81" s="56"/>
      <c r="AC81" s="56"/>
      <c r="AD81" s="56"/>
      <c r="AE81" s="56"/>
      <c r="AF81" s="56"/>
      <c r="AG81" s="56"/>
      <c r="AH81" s="56"/>
      <c r="AI81" s="56"/>
      <c r="AJ81" s="56"/>
      <c r="AK81" s="56"/>
      <c r="AL81" s="56"/>
      <c r="AM81" s="56"/>
      <c r="AN81" s="56"/>
      <c r="AO81" s="56"/>
      <c r="AP81" s="56"/>
      <c r="AQ81" s="56"/>
      <c r="AR81" s="56"/>
      <c r="AS81" s="56"/>
      <c r="AT81" s="56"/>
      <c r="AU81" s="56"/>
      <c r="AV81" s="56"/>
      <c r="AW81" s="56"/>
      <c r="AX81" s="56"/>
      <c r="AY81" s="56"/>
      <c r="AZ81" s="56"/>
      <c r="BA81" s="56"/>
      <c r="BB81" s="56"/>
      <c r="BC81" s="56"/>
      <c r="BD81" s="56"/>
      <c r="BE81" s="56"/>
      <c r="BF81" s="56"/>
      <c r="BG81" s="56"/>
      <c r="BH81" s="56"/>
      <c r="BI81" s="56"/>
      <c r="BJ81" s="56"/>
      <c r="BK81" s="56"/>
      <c r="BL81" s="56"/>
      <c r="BM81" s="56"/>
      <c r="BN81" s="56"/>
      <c r="BO81" s="56"/>
      <c r="BP81" s="56"/>
      <c r="BQ81" s="56"/>
      <c r="BR81" s="56"/>
      <c r="BS81" s="56"/>
      <c r="BT81" s="56"/>
      <c r="BU81" s="56"/>
      <c r="BV81" s="56"/>
      <c r="BW81" s="56"/>
      <c r="BX81" s="56"/>
      <c r="BY81" s="56"/>
      <c r="BZ81" s="56"/>
      <c r="CA81" s="56"/>
      <c r="CB81" s="56"/>
      <c r="CC81" s="56"/>
      <c r="CD81" s="56"/>
      <c r="CE81" s="56"/>
      <c r="CF81" s="56"/>
      <c r="CG81" s="56"/>
    </row>
    <row r="82" spans="1:85" s="41" customFormat="1" ht="56.45" customHeight="1" x14ac:dyDescent="0.2">
      <c r="A82" s="29" t="s">
        <v>455</v>
      </c>
      <c r="B82" s="29" t="s">
        <v>295</v>
      </c>
      <c r="C82" s="29" t="s">
        <v>454</v>
      </c>
      <c r="D82" s="29" t="s">
        <v>457</v>
      </c>
      <c r="E82" s="29" t="s">
        <v>458</v>
      </c>
      <c r="F82" s="85" t="s">
        <v>456</v>
      </c>
      <c r="G82" s="55">
        <v>8000000</v>
      </c>
      <c r="H82" s="30" t="s">
        <v>459</v>
      </c>
      <c r="I82" s="29"/>
      <c r="J82" s="29"/>
      <c r="K82" s="29"/>
      <c r="L82" s="29"/>
      <c r="M82" s="29"/>
      <c r="N82" s="29" t="s">
        <v>4310</v>
      </c>
      <c r="O82" s="29"/>
      <c r="P82" s="29" t="s">
        <v>460</v>
      </c>
      <c r="Q82" s="29"/>
      <c r="R82" s="29"/>
      <c r="S82" s="29"/>
      <c r="T82" s="29"/>
      <c r="U82" s="29"/>
      <c r="V82" s="29"/>
      <c r="W82" s="40"/>
      <c r="X82" s="56"/>
      <c r="Y82" s="56"/>
      <c r="Z82" s="56"/>
      <c r="AA82" s="56"/>
      <c r="AB82" s="56"/>
      <c r="AC82" s="56"/>
      <c r="AD82" s="56"/>
      <c r="AE82" s="56"/>
      <c r="AF82" s="56"/>
      <c r="AG82" s="56"/>
      <c r="AH82" s="56"/>
      <c r="AI82" s="56"/>
      <c r="AJ82" s="56"/>
      <c r="AK82" s="56"/>
      <c r="AL82" s="56"/>
      <c r="AM82" s="56"/>
      <c r="AN82" s="56"/>
      <c r="AO82" s="56"/>
      <c r="AP82" s="56"/>
      <c r="AQ82" s="56"/>
      <c r="AR82" s="56"/>
      <c r="AS82" s="56"/>
      <c r="AT82" s="56"/>
      <c r="AU82" s="56"/>
      <c r="AV82" s="56"/>
      <c r="AW82" s="56"/>
      <c r="AX82" s="56"/>
      <c r="AY82" s="56"/>
      <c r="AZ82" s="56"/>
      <c r="BA82" s="56"/>
      <c r="BB82" s="56"/>
      <c r="BC82" s="56"/>
      <c r="BD82" s="56"/>
      <c r="BE82" s="56"/>
      <c r="BF82" s="56"/>
      <c r="BG82" s="56"/>
      <c r="BH82" s="56"/>
      <c r="BI82" s="56"/>
      <c r="BJ82" s="56"/>
      <c r="BK82" s="56"/>
      <c r="BL82" s="56"/>
      <c r="BM82" s="56"/>
      <c r="BN82" s="56"/>
      <c r="BO82" s="56"/>
      <c r="BP82" s="56"/>
      <c r="BQ82" s="56"/>
      <c r="BR82" s="56"/>
      <c r="BS82" s="56"/>
      <c r="BT82" s="56"/>
      <c r="BU82" s="56"/>
      <c r="BV82" s="56"/>
      <c r="BW82" s="56"/>
      <c r="BX82" s="56"/>
      <c r="BY82" s="56"/>
      <c r="BZ82" s="56"/>
      <c r="CA82" s="56"/>
      <c r="CB82" s="56"/>
      <c r="CC82" s="56"/>
      <c r="CD82" s="56"/>
      <c r="CE82" s="56"/>
      <c r="CF82" s="56"/>
      <c r="CG82" s="56"/>
    </row>
    <row r="83" spans="1:85" s="48" customFormat="1" ht="104.25" customHeight="1" x14ac:dyDescent="0.2">
      <c r="A83" s="120" t="s">
        <v>461</v>
      </c>
      <c r="B83" s="120" t="s">
        <v>295</v>
      </c>
      <c r="C83" s="120"/>
      <c r="D83" s="120"/>
      <c r="E83" s="120"/>
      <c r="F83" s="279" t="s">
        <v>4311</v>
      </c>
      <c r="G83" s="144"/>
      <c r="H83" s="147"/>
      <c r="I83" s="120"/>
      <c r="J83" s="120"/>
      <c r="K83" s="120"/>
      <c r="L83" s="120"/>
      <c r="M83" s="120"/>
      <c r="N83" s="120"/>
      <c r="O83" s="120"/>
      <c r="P83" s="120"/>
      <c r="Q83" s="43"/>
      <c r="R83" s="43"/>
      <c r="S83" s="43"/>
      <c r="T83" s="43"/>
      <c r="U83" s="43"/>
      <c r="V83" s="43"/>
      <c r="W83" s="66"/>
      <c r="X83" s="56"/>
      <c r="Y83" s="56"/>
      <c r="Z83" s="56"/>
      <c r="AA83" s="56"/>
      <c r="AB83" s="56"/>
      <c r="AC83" s="56"/>
      <c r="AD83" s="56"/>
      <c r="AE83" s="56"/>
      <c r="AF83" s="56"/>
      <c r="AG83" s="56"/>
      <c r="AH83" s="56"/>
      <c r="AI83" s="56"/>
      <c r="AJ83" s="56"/>
      <c r="AK83" s="56"/>
      <c r="AL83" s="56"/>
      <c r="AM83" s="56"/>
      <c r="AN83" s="56"/>
      <c r="AO83" s="56"/>
      <c r="AP83" s="56"/>
      <c r="AQ83" s="56"/>
      <c r="AR83" s="56"/>
      <c r="AS83" s="56"/>
      <c r="AT83" s="56"/>
      <c r="AU83" s="56"/>
      <c r="AV83" s="56"/>
      <c r="AW83" s="56"/>
      <c r="AX83" s="56"/>
      <c r="AY83" s="56"/>
      <c r="AZ83" s="56"/>
      <c r="BA83" s="56"/>
      <c r="BB83" s="56"/>
      <c r="BC83" s="56"/>
      <c r="BD83" s="56"/>
      <c r="BE83" s="56"/>
      <c r="BF83" s="56"/>
      <c r="BG83" s="56"/>
      <c r="BH83" s="56"/>
      <c r="BI83" s="56"/>
      <c r="BJ83" s="56"/>
      <c r="BK83" s="56"/>
      <c r="BL83" s="56"/>
      <c r="BM83" s="56"/>
      <c r="BN83" s="56"/>
      <c r="BO83" s="56"/>
      <c r="BP83" s="56"/>
      <c r="BQ83" s="56"/>
      <c r="BR83" s="56"/>
      <c r="BS83" s="56"/>
      <c r="BT83" s="56"/>
      <c r="BU83" s="56"/>
      <c r="BV83" s="56"/>
      <c r="BW83" s="56"/>
      <c r="BX83" s="56"/>
      <c r="BY83" s="56"/>
      <c r="BZ83" s="56"/>
      <c r="CA83" s="56"/>
      <c r="CB83" s="56"/>
      <c r="CC83" s="56"/>
      <c r="CD83" s="56"/>
      <c r="CE83" s="56"/>
      <c r="CF83" s="56"/>
      <c r="CG83" s="56"/>
    </row>
    <row r="84" spans="1:85" s="41" customFormat="1" ht="60" customHeight="1" x14ac:dyDescent="0.2">
      <c r="A84" s="29" t="s">
        <v>462</v>
      </c>
      <c r="B84" s="29" t="s">
        <v>295</v>
      </c>
      <c r="C84" s="29" t="s">
        <v>454</v>
      </c>
      <c r="D84" s="29" t="s">
        <v>464</v>
      </c>
      <c r="E84" s="29" t="s">
        <v>458</v>
      </c>
      <c r="F84" s="2" t="s">
        <v>463</v>
      </c>
      <c r="G84" s="55">
        <v>753200</v>
      </c>
      <c r="H84" s="39" t="s">
        <v>465</v>
      </c>
      <c r="I84" s="29"/>
      <c r="J84" s="29"/>
      <c r="K84" s="29"/>
      <c r="L84" s="29"/>
      <c r="M84" s="29"/>
      <c r="N84" s="29" t="s">
        <v>466</v>
      </c>
      <c r="O84" s="29"/>
      <c r="P84" s="29" t="s">
        <v>467</v>
      </c>
      <c r="Q84" s="29"/>
      <c r="R84" s="29"/>
      <c r="S84" s="29"/>
      <c r="T84" s="29"/>
      <c r="U84" s="29"/>
      <c r="V84" s="29"/>
      <c r="W84" s="40"/>
      <c r="X84" s="56"/>
      <c r="Y84" s="56"/>
      <c r="Z84" s="56"/>
      <c r="AA84" s="56"/>
      <c r="AB84" s="56"/>
      <c r="AC84" s="56"/>
      <c r="AD84" s="56"/>
      <c r="AE84" s="56"/>
      <c r="AF84" s="56"/>
      <c r="AG84" s="56"/>
      <c r="AH84" s="56"/>
      <c r="AI84" s="56"/>
      <c r="AJ84" s="56"/>
      <c r="AK84" s="56"/>
      <c r="AL84" s="56"/>
      <c r="AM84" s="56"/>
      <c r="AN84" s="56"/>
      <c r="AO84" s="56"/>
      <c r="AP84" s="56"/>
      <c r="AQ84" s="56"/>
      <c r="AR84" s="56"/>
      <c r="AS84" s="56"/>
      <c r="AT84" s="56"/>
      <c r="AU84" s="56"/>
      <c r="AV84" s="56"/>
      <c r="AW84" s="56"/>
      <c r="AX84" s="56"/>
      <c r="AY84" s="56"/>
      <c r="AZ84" s="56"/>
      <c r="BA84" s="56"/>
      <c r="BB84" s="56"/>
      <c r="BC84" s="56"/>
      <c r="BD84" s="56"/>
      <c r="BE84" s="56"/>
      <c r="BF84" s="56"/>
      <c r="BG84" s="56"/>
      <c r="BH84" s="56"/>
      <c r="BI84" s="56"/>
      <c r="BJ84" s="56"/>
      <c r="BK84" s="56"/>
      <c r="BL84" s="56"/>
      <c r="BM84" s="56"/>
      <c r="BN84" s="56"/>
      <c r="BO84" s="56"/>
      <c r="BP84" s="56"/>
      <c r="BQ84" s="56"/>
      <c r="BR84" s="56"/>
      <c r="BS84" s="56"/>
      <c r="BT84" s="56"/>
      <c r="BU84" s="56"/>
      <c r="BV84" s="56"/>
      <c r="BW84" s="56"/>
      <c r="BX84" s="56"/>
      <c r="BY84" s="56"/>
      <c r="BZ84" s="56"/>
      <c r="CA84" s="56"/>
      <c r="CB84" s="56"/>
      <c r="CC84" s="56"/>
      <c r="CD84" s="56"/>
      <c r="CE84" s="56"/>
      <c r="CF84" s="56"/>
      <c r="CG84" s="56"/>
    </row>
    <row r="85" spans="1:85" s="41" customFormat="1" ht="56.45" customHeight="1" x14ac:dyDescent="0.2">
      <c r="A85" s="29" t="s">
        <v>468</v>
      </c>
      <c r="B85" s="29" t="s">
        <v>295</v>
      </c>
      <c r="C85" s="29" t="s">
        <v>470</v>
      </c>
      <c r="D85" s="29" t="s">
        <v>471</v>
      </c>
      <c r="E85" s="29" t="s">
        <v>472</v>
      </c>
      <c r="F85" s="2" t="s">
        <v>469</v>
      </c>
      <c r="G85" s="55">
        <v>3033716</v>
      </c>
      <c r="H85" s="39" t="s">
        <v>473</v>
      </c>
      <c r="I85" s="29"/>
      <c r="J85" s="29"/>
      <c r="K85" s="29"/>
      <c r="L85" s="29"/>
      <c r="M85" s="29"/>
      <c r="N85" s="29" t="s">
        <v>474</v>
      </c>
      <c r="O85" s="29"/>
      <c r="P85" s="29" t="s">
        <v>475</v>
      </c>
      <c r="Q85" s="29"/>
      <c r="R85" s="29"/>
      <c r="S85" s="29"/>
      <c r="T85" s="29"/>
      <c r="U85" s="29"/>
      <c r="V85" s="29"/>
      <c r="W85" s="40"/>
      <c r="X85" s="56"/>
      <c r="Y85" s="56"/>
      <c r="Z85" s="56"/>
      <c r="AA85" s="56"/>
      <c r="AB85" s="56"/>
      <c r="AC85" s="56"/>
      <c r="AD85" s="56"/>
      <c r="AE85" s="56"/>
      <c r="AF85" s="56"/>
      <c r="AG85" s="56"/>
      <c r="AH85" s="56"/>
      <c r="AI85" s="56"/>
      <c r="AJ85" s="56"/>
      <c r="AK85" s="56"/>
      <c r="AL85" s="56"/>
      <c r="AM85" s="56"/>
      <c r="AN85" s="56"/>
      <c r="AO85" s="56"/>
      <c r="AP85" s="56"/>
      <c r="AQ85" s="56"/>
      <c r="AR85" s="56"/>
      <c r="AS85" s="56"/>
      <c r="AT85" s="56"/>
      <c r="AU85" s="56"/>
      <c r="AV85" s="56"/>
      <c r="AW85" s="56"/>
      <c r="AX85" s="56"/>
      <c r="AY85" s="56"/>
      <c r="AZ85" s="56"/>
      <c r="BA85" s="56"/>
      <c r="BB85" s="56"/>
      <c r="BC85" s="56"/>
      <c r="BD85" s="56"/>
      <c r="BE85" s="56"/>
      <c r="BF85" s="56"/>
      <c r="BG85" s="56"/>
      <c r="BH85" s="56"/>
      <c r="BI85" s="56"/>
      <c r="BJ85" s="56"/>
      <c r="BK85" s="56"/>
      <c r="BL85" s="56"/>
      <c r="BM85" s="56"/>
      <c r="BN85" s="56"/>
      <c r="BO85" s="56"/>
      <c r="BP85" s="56"/>
      <c r="BQ85" s="56"/>
      <c r="BR85" s="56"/>
      <c r="BS85" s="56"/>
      <c r="BT85" s="56"/>
      <c r="BU85" s="56"/>
      <c r="BV85" s="56"/>
      <c r="BW85" s="56"/>
      <c r="BX85" s="56"/>
      <c r="BY85" s="56"/>
      <c r="BZ85" s="56"/>
      <c r="CA85" s="56"/>
      <c r="CB85" s="56"/>
      <c r="CC85" s="56"/>
      <c r="CD85" s="56"/>
      <c r="CE85" s="56"/>
      <c r="CF85" s="56"/>
      <c r="CG85" s="56"/>
    </row>
    <row r="86" spans="1:85" s="41" customFormat="1" ht="54.95" customHeight="1" x14ac:dyDescent="0.2">
      <c r="A86" s="29" t="s">
        <v>476</v>
      </c>
      <c r="B86" s="29" t="s">
        <v>295</v>
      </c>
      <c r="C86" s="29" t="s">
        <v>470</v>
      </c>
      <c r="D86" s="29" t="s">
        <v>478</v>
      </c>
      <c r="E86" s="29" t="s">
        <v>472</v>
      </c>
      <c r="F86" s="2" t="s">
        <v>477</v>
      </c>
      <c r="G86" s="55">
        <v>8072000</v>
      </c>
      <c r="H86" s="39" t="s">
        <v>479</v>
      </c>
      <c r="I86" s="29"/>
      <c r="J86" s="29"/>
      <c r="K86" s="29"/>
      <c r="L86" s="29"/>
      <c r="M86" s="29"/>
      <c r="N86" s="29" t="s">
        <v>466</v>
      </c>
      <c r="O86" s="29"/>
      <c r="P86" s="29" t="s">
        <v>467</v>
      </c>
      <c r="Q86" s="29"/>
      <c r="R86" s="29"/>
      <c r="S86" s="29"/>
      <c r="T86" s="29"/>
      <c r="U86" s="29"/>
      <c r="V86" s="29"/>
      <c r="W86" s="40"/>
      <c r="X86" s="56"/>
      <c r="Y86" s="56"/>
      <c r="Z86" s="56"/>
      <c r="AA86" s="56"/>
      <c r="AB86" s="56"/>
      <c r="AC86" s="56"/>
      <c r="AD86" s="56"/>
      <c r="AE86" s="56"/>
      <c r="AF86" s="56"/>
      <c r="AG86" s="56"/>
      <c r="AH86" s="56"/>
      <c r="AI86" s="56"/>
      <c r="AJ86" s="56"/>
      <c r="AK86" s="56"/>
      <c r="AL86" s="56"/>
      <c r="AM86" s="56"/>
      <c r="AN86" s="56"/>
      <c r="AO86" s="56"/>
      <c r="AP86" s="56"/>
      <c r="AQ86" s="56"/>
      <c r="AR86" s="56"/>
      <c r="AS86" s="56"/>
      <c r="AT86" s="56"/>
      <c r="AU86" s="56"/>
      <c r="AV86" s="56"/>
      <c r="AW86" s="56"/>
      <c r="AX86" s="56"/>
      <c r="AY86" s="56"/>
      <c r="AZ86" s="56"/>
      <c r="BA86" s="56"/>
      <c r="BB86" s="56"/>
      <c r="BC86" s="56"/>
      <c r="BD86" s="56"/>
      <c r="BE86" s="56"/>
      <c r="BF86" s="56"/>
      <c r="BG86" s="56"/>
      <c r="BH86" s="56"/>
      <c r="BI86" s="56"/>
      <c r="BJ86" s="56"/>
      <c r="BK86" s="56"/>
      <c r="BL86" s="56"/>
      <c r="BM86" s="56"/>
      <c r="BN86" s="56"/>
      <c r="BO86" s="56"/>
      <c r="BP86" s="56"/>
      <c r="BQ86" s="56"/>
      <c r="BR86" s="56"/>
      <c r="BS86" s="56"/>
      <c r="BT86" s="56"/>
      <c r="BU86" s="56"/>
      <c r="BV86" s="56"/>
      <c r="BW86" s="56"/>
      <c r="BX86" s="56"/>
      <c r="BY86" s="56"/>
      <c r="BZ86" s="56"/>
      <c r="CA86" s="56"/>
      <c r="CB86" s="56"/>
      <c r="CC86" s="56"/>
      <c r="CD86" s="56"/>
      <c r="CE86" s="56"/>
      <c r="CF86" s="56"/>
      <c r="CG86" s="56"/>
    </row>
    <row r="87" spans="1:85" s="41" customFormat="1" ht="69" customHeight="1" x14ac:dyDescent="0.2">
      <c r="A87" s="29" t="s">
        <v>480</v>
      </c>
      <c r="B87" s="29" t="s">
        <v>295</v>
      </c>
      <c r="C87" s="29" t="s">
        <v>470</v>
      </c>
      <c r="D87" s="29" t="s">
        <v>482</v>
      </c>
      <c r="E87" s="29" t="s">
        <v>483</v>
      </c>
      <c r="F87" s="2" t="s">
        <v>481</v>
      </c>
      <c r="G87" s="55">
        <v>3800000</v>
      </c>
      <c r="H87" s="39" t="s">
        <v>484</v>
      </c>
      <c r="I87" s="29"/>
      <c r="J87" s="29"/>
      <c r="K87" s="29"/>
      <c r="L87" s="29"/>
      <c r="M87" s="29"/>
      <c r="N87" s="29" t="s">
        <v>485</v>
      </c>
      <c r="O87" s="29"/>
      <c r="P87" s="29" t="s">
        <v>486</v>
      </c>
      <c r="Q87" s="29"/>
      <c r="R87" s="29"/>
      <c r="S87" s="29"/>
      <c r="T87" s="29"/>
      <c r="U87" s="29"/>
      <c r="V87" s="29"/>
      <c r="W87" s="40"/>
      <c r="X87" s="56"/>
      <c r="Y87" s="56"/>
      <c r="Z87" s="56"/>
      <c r="AA87" s="56"/>
      <c r="AB87" s="56"/>
      <c r="AC87" s="56"/>
      <c r="AD87" s="56"/>
      <c r="AE87" s="56"/>
      <c r="AF87" s="56"/>
      <c r="AG87" s="56"/>
      <c r="AH87" s="56"/>
      <c r="AI87" s="56"/>
      <c r="AJ87" s="56"/>
      <c r="AK87" s="56"/>
      <c r="AL87" s="56"/>
      <c r="AM87" s="56"/>
      <c r="AN87" s="56"/>
      <c r="AO87" s="56"/>
      <c r="AP87" s="56"/>
      <c r="AQ87" s="56"/>
      <c r="AR87" s="56"/>
      <c r="AS87" s="56"/>
      <c r="AT87" s="56"/>
      <c r="AU87" s="56"/>
      <c r="AV87" s="56"/>
      <c r="AW87" s="56"/>
      <c r="AX87" s="56"/>
      <c r="AY87" s="56"/>
      <c r="AZ87" s="56"/>
      <c r="BA87" s="56"/>
      <c r="BB87" s="56"/>
      <c r="BC87" s="56"/>
      <c r="BD87" s="56"/>
      <c r="BE87" s="56"/>
      <c r="BF87" s="56"/>
      <c r="BG87" s="56"/>
      <c r="BH87" s="56"/>
      <c r="BI87" s="56"/>
      <c r="BJ87" s="56"/>
      <c r="BK87" s="56"/>
      <c r="BL87" s="56"/>
      <c r="BM87" s="56"/>
      <c r="BN87" s="56"/>
      <c r="BO87" s="56"/>
      <c r="BP87" s="56"/>
      <c r="BQ87" s="56"/>
      <c r="BR87" s="56"/>
      <c r="BS87" s="56"/>
      <c r="BT87" s="56"/>
      <c r="BU87" s="56"/>
      <c r="BV87" s="56"/>
      <c r="BW87" s="56"/>
      <c r="BX87" s="56"/>
      <c r="BY87" s="56"/>
      <c r="BZ87" s="56"/>
      <c r="CA87" s="56"/>
      <c r="CB87" s="56"/>
      <c r="CC87" s="56"/>
      <c r="CD87" s="56"/>
      <c r="CE87" s="56"/>
      <c r="CF87" s="56"/>
      <c r="CG87" s="56"/>
    </row>
    <row r="88" spans="1:85" s="41" customFormat="1" ht="73.5" customHeight="1" x14ac:dyDescent="0.2">
      <c r="A88" s="29" t="s">
        <v>487</v>
      </c>
      <c r="B88" s="29" t="s">
        <v>295</v>
      </c>
      <c r="C88" s="29" t="s">
        <v>488</v>
      </c>
      <c r="D88" s="29" t="s">
        <v>489</v>
      </c>
      <c r="E88" s="29" t="s">
        <v>490</v>
      </c>
      <c r="F88" s="2" t="s">
        <v>439</v>
      </c>
      <c r="G88" s="55">
        <v>4528963</v>
      </c>
      <c r="H88" s="39" t="s">
        <v>269</v>
      </c>
      <c r="I88" s="29"/>
      <c r="J88" s="29"/>
      <c r="K88" s="29"/>
      <c r="L88" s="29"/>
      <c r="M88" s="29"/>
      <c r="N88" s="29" t="s">
        <v>491</v>
      </c>
      <c r="O88" s="29"/>
      <c r="P88" s="29" t="s">
        <v>492</v>
      </c>
      <c r="Q88" s="29"/>
      <c r="R88" s="29"/>
      <c r="S88" s="29"/>
      <c r="T88" s="29"/>
      <c r="U88" s="29"/>
      <c r="V88" s="29"/>
      <c r="W88" s="40"/>
      <c r="X88" s="56"/>
      <c r="Y88" s="56"/>
      <c r="Z88" s="56"/>
      <c r="AA88" s="56"/>
      <c r="AB88" s="56"/>
      <c r="AC88" s="56"/>
      <c r="AD88" s="56"/>
      <c r="AE88" s="56"/>
      <c r="AF88" s="56"/>
      <c r="AG88" s="56"/>
      <c r="AH88" s="56"/>
      <c r="AI88" s="56"/>
      <c r="AJ88" s="56"/>
      <c r="AK88" s="56"/>
      <c r="AL88" s="56"/>
      <c r="AM88" s="56"/>
      <c r="AN88" s="56"/>
      <c r="AO88" s="56"/>
      <c r="AP88" s="56"/>
      <c r="AQ88" s="56"/>
      <c r="AR88" s="56"/>
      <c r="AS88" s="56"/>
      <c r="AT88" s="56"/>
      <c r="AU88" s="56"/>
      <c r="AV88" s="56"/>
      <c r="AW88" s="56"/>
      <c r="AX88" s="56"/>
      <c r="AY88" s="56"/>
      <c r="AZ88" s="56"/>
      <c r="BA88" s="56"/>
      <c r="BB88" s="56"/>
      <c r="BC88" s="56"/>
      <c r="BD88" s="56"/>
      <c r="BE88" s="56"/>
      <c r="BF88" s="56"/>
      <c r="BG88" s="56"/>
      <c r="BH88" s="56"/>
      <c r="BI88" s="56"/>
      <c r="BJ88" s="56"/>
      <c r="BK88" s="56"/>
      <c r="BL88" s="56"/>
      <c r="BM88" s="56"/>
      <c r="BN88" s="56"/>
      <c r="BO88" s="56"/>
      <c r="BP88" s="56"/>
      <c r="BQ88" s="56"/>
      <c r="BR88" s="56"/>
      <c r="BS88" s="56"/>
      <c r="BT88" s="56"/>
      <c r="BU88" s="56"/>
      <c r="BV88" s="56"/>
      <c r="BW88" s="56"/>
      <c r="BX88" s="56"/>
      <c r="BY88" s="56"/>
      <c r="BZ88" s="56"/>
      <c r="CA88" s="56"/>
      <c r="CB88" s="56"/>
      <c r="CC88" s="56"/>
      <c r="CD88" s="56"/>
      <c r="CE88" s="56"/>
      <c r="CF88" s="56"/>
      <c r="CG88" s="56"/>
    </row>
    <row r="89" spans="1:85" s="48" customFormat="1" ht="90.6" customHeight="1" x14ac:dyDescent="0.2">
      <c r="A89" s="120" t="s">
        <v>493</v>
      </c>
      <c r="B89" s="120" t="s">
        <v>295</v>
      </c>
      <c r="C89" s="120"/>
      <c r="D89" s="120"/>
      <c r="E89" s="120"/>
      <c r="F89" s="279" t="s">
        <v>2761</v>
      </c>
      <c r="G89" s="144"/>
      <c r="H89" s="148" t="s">
        <v>2703</v>
      </c>
      <c r="I89" s="120"/>
      <c r="J89" s="120"/>
      <c r="K89" s="120"/>
      <c r="L89" s="120"/>
      <c r="M89" s="120"/>
      <c r="N89" s="120"/>
      <c r="O89" s="120"/>
      <c r="P89" s="120"/>
      <c r="Q89" s="43"/>
      <c r="R89" s="43"/>
      <c r="S89" s="43"/>
      <c r="T89" s="43"/>
      <c r="U89" s="43"/>
      <c r="V89" s="43"/>
      <c r="W89" s="66"/>
      <c r="X89" s="56"/>
      <c r="Y89" s="56"/>
      <c r="Z89" s="56"/>
      <c r="AA89" s="56"/>
      <c r="AB89" s="56"/>
      <c r="AC89" s="56"/>
      <c r="AD89" s="56"/>
      <c r="AE89" s="56"/>
      <c r="AF89" s="56"/>
      <c r="AG89" s="56"/>
      <c r="AH89" s="56"/>
      <c r="AI89" s="56"/>
      <c r="AJ89" s="56"/>
      <c r="AK89" s="56"/>
      <c r="AL89" s="56"/>
      <c r="AM89" s="56"/>
      <c r="AN89" s="56"/>
      <c r="AO89" s="56"/>
      <c r="AP89" s="56"/>
      <c r="AQ89" s="56"/>
      <c r="AR89" s="56"/>
      <c r="AS89" s="56"/>
      <c r="AT89" s="56"/>
      <c r="AU89" s="56"/>
      <c r="AV89" s="56"/>
      <c r="AW89" s="56"/>
      <c r="AX89" s="56"/>
      <c r="AY89" s="56"/>
      <c r="AZ89" s="56"/>
      <c r="BA89" s="56"/>
      <c r="BB89" s="56"/>
      <c r="BC89" s="56"/>
      <c r="BD89" s="56"/>
      <c r="BE89" s="56"/>
      <c r="BF89" s="56"/>
      <c r="BG89" s="56"/>
      <c r="BH89" s="56"/>
      <c r="BI89" s="56"/>
      <c r="BJ89" s="56"/>
      <c r="BK89" s="56"/>
      <c r="BL89" s="56"/>
      <c r="BM89" s="56"/>
      <c r="BN89" s="56"/>
      <c r="BO89" s="56"/>
      <c r="BP89" s="56"/>
      <c r="BQ89" s="56"/>
      <c r="BR89" s="56"/>
      <c r="BS89" s="56"/>
      <c r="BT89" s="56"/>
      <c r="BU89" s="56"/>
      <c r="BV89" s="56"/>
      <c r="BW89" s="56"/>
      <c r="BX89" s="56"/>
      <c r="BY89" s="56"/>
      <c r="BZ89" s="56"/>
      <c r="CA89" s="56"/>
      <c r="CB89" s="56"/>
      <c r="CC89" s="56"/>
      <c r="CD89" s="56"/>
      <c r="CE89" s="56"/>
      <c r="CF89" s="56"/>
      <c r="CG89" s="56"/>
    </row>
    <row r="90" spans="1:85" s="41" customFormat="1" ht="68.45" customHeight="1" x14ac:dyDescent="0.2">
      <c r="A90" s="29" t="s">
        <v>494</v>
      </c>
      <c r="B90" s="29" t="s">
        <v>295</v>
      </c>
      <c r="C90" s="29" t="s">
        <v>496</v>
      </c>
      <c r="D90" s="29" t="s">
        <v>497</v>
      </c>
      <c r="E90" s="29" t="s">
        <v>498</v>
      </c>
      <c r="F90" s="2" t="s">
        <v>495</v>
      </c>
      <c r="G90" s="55">
        <v>6544500</v>
      </c>
      <c r="H90" s="39" t="s">
        <v>499</v>
      </c>
      <c r="I90" s="29"/>
      <c r="J90" s="29"/>
      <c r="K90" s="29"/>
      <c r="L90" s="29"/>
      <c r="M90" s="29"/>
      <c r="N90" s="29" t="s">
        <v>445</v>
      </c>
      <c r="O90" s="29"/>
      <c r="P90" s="29" t="s">
        <v>32</v>
      </c>
      <c r="Q90" s="29"/>
      <c r="R90" s="29"/>
      <c r="S90" s="29"/>
      <c r="T90" s="29"/>
      <c r="U90" s="29"/>
      <c r="V90" s="29"/>
      <c r="W90" s="40"/>
      <c r="X90" s="56"/>
      <c r="Y90" s="56"/>
      <c r="Z90" s="56"/>
      <c r="AA90" s="56"/>
      <c r="AB90" s="56"/>
      <c r="AC90" s="56"/>
      <c r="AD90" s="56"/>
      <c r="AE90" s="56"/>
      <c r="AF90" s="56"/>
      <c r="AG90" s="56"/>
      <c r="AH90" s="56"/>
      <c r="AI90" s="56"/>
      <c r="AJ90" s="56"/>
      <c r="AK90" s="56"/>
      <c r="AL90" s="56"/>
      <c r="AM90" s="56"/>
      <c r="AN90" s="56"/>
      <c r="AO90" s="56"/>
      <c r="AP90" s="56"/>
      <c r="AQ90" s="56"/>
      <c r="AR90" s="56"/>
      <c r="AS90" s="56"/>
      <c r="AT90" s="56"/>
      <c r="AU90" s="56"/>
      <c r="AV90" s="56"/>
      <c r="AW90" s="56"/>
      <c r="AX90" s="56"/>
      <c r="AY90" s="56"/>
      <c r="AZ90" s="56"/>
      <c r="BA90" s="56"/>
      <c r="BB90" s="56"/>
      <c r="BC90" s="56"/>
      <c r="BD90" s="56"/>
      <c r="BE90" s="56"/>
      <c r="BF90" s="56"/>
      <c r="BG90" s="56"/>
      <c r="BH90" s="56"/>
      <c r="BI90" s="56"/>
      <c r="BJ90" s="56"/>
      <c r="BK90" s="56"/>
      <c r="BL90" s="56"/>
      <c r="BM90" s="56"/>
      <c r="BN90" s="56"/>
      <c r="BO90" s="56"/>
      <c r="BP90" s="56"/>
      <c r="BQ90" s="56"/>
      <c r="BR90" s="56"/>
      <c r="BS90" s="56"/>
      <c r="BT90" s="56"/>
      <c r="BU90" s="56"/>
      <c r="BV90" s="56"/>
      <c r="BW90" s="56"/>
      <c r="BX90" s="56"/>
      <c r="BY90" s="56"/>
      <c r="BZ90" s="56"/>
      <c r="CA90" s="56"/>
      <c r="CB90" s="56"/>
      <c r="CC90" s="56"/>
      <c r="CD90" s="56"/>
      <c r="CE90" s="56"/>
      <c r="CF90" s="56"/>
      <c r="CG90" s="56"/>
    </row>
    <row r="91" spans="1:85" s="41" customFormat="1" ht="53.1" customHeight="1" x14ac:dyDescent="0.2">
      <c r="A91" s="29" t="s">
        <v>500</v>
      </c>
      <c r="B91" s="29" t="s">
        <v>295</v>
      </c>
      <c r="C91" s="29" t="s">
        <v>502</v>
      </c>
      <c r="D91" s="29" t="s">
        <v>503</v>
      </c>
      <c r="E91" s="29" t="s">
        <v>504</v>
      </c>
      <c r="F91" s="2" t="s">
        <v>501</v>
      </c>
      <c r="G91" s="55">
        <v>1087000</v>
      </c>
      <c r="H91" s="39" t="s">
        <v>177</v>
      </c>
      <c r="I91" s="29"/>
      <c r="J91" s="29"/>
      <c r="K91" s="29"/>
      <c r="L91" s="29"/>
      <c r="M91" s="29"/>
      <c r="N91" s="29" t="s">
        <v>505</v>
      </c>
      <c r="O91" s="29"/>
      <c r="P91" s="29" t="s">
        <v>506</v>
      </c>
      <c r="Q91" s="29"/>
      <c r="R91" s="29"/>
      <c r="S91" s="29"/>
      <c r="T91" s="29"/>
      <c r="U91" s="29"/>
      <c r="V91" s="29"/>
      <c r="W91" s="40"/>
      <c r="X91" s="56"/>
      <c r="Y91" s="56"/>
      <c r="Z91" s="56"/>
      <c r="AA91" s="56"/>
      <c r="AB91" s="56"/>
      <c r="AC91" s="56"/>
      <c r="AD91" s="56"/>
      <c r="AE91" s="56"/>
      <c r="AF91" s="56"/>
      <c r="AG91" s="56"/>
      <c r="AH91" s="56"/>
      <c r="AI91" s="56"/>
      <c r="AJ91" s="56"/>
      <c r="AK91" s="56"/>
      <c r="AL91" s="56"/>
      <c r="AM91" s="56"/>
      <c r="AN91" s="56"/>
      <c r="AO91" s="56"/>
      <c r="AP91" s="56"/>
      <c r="AQ91" s="56"/>
      <c r="AR91" s="56"/>
      <c r="AS91" s="56"/>
      <c r="AT91" s="56"/>
      <c r="AU91" s="56"/>
      <c r="AV91" s="56"/>
      <c r="AW91" s="56"/>
      <c r="AX91" s="56"/>
      <c r="AY91" s="56"/>
      <c r="AZ91" s="56"/>
      <c r="BA91" s="56"/>
      <c r="BB91" s="56"/>
      <c r="BC91" s="56"/>
      <c r="BD91" s="56"/>
      <c r="BE91" s="56"/>
      <c r="BF91" s="56"/>
      <c r="BG91" s="56"/>
      <c r="BH91" s="56"/>
      <c r="BI91" s="56"/>
      <c r="BJ91" s="56"/>
      <c r="BK91" s="56"/>
      <c r="BL91" s="56"/>
      <c r="BM91" s="56"/>
      <c r="BN91" s="56"/>
      <c r="BO91" s="56"/>
      <c r="BP91" s="56"/>
      <c r="BQ91" s="56"/>
      <c r="BR91" s="56"/>
      <c r="BS91" s="56"/>
      <c r="BT91" s="56"/>
      <c r="BU91" s="56"/>
      <c r="BV91" s="56"/>
      <c r="BW91" s="56"/>
      <c r="BX91" s="56"/>
      <c r="BY91" s="56"/>
      <c r="BZ91" s="56"/>
      <c r="CA91" s="56"/>
      <c r="CB91" s="56"/>
      <c r="CC91" s="56"/>
      <c r="CD91" s="56"/>
      <c r="CE91" s="56"/>
      <c r="CF91" s="56"/>
      <c r="CG91" s="56"/>
    </row>
    <row r="92" spans="1:85" s="41" customFormat="1" ht="72" customHeight="1" x14ac:dyDescent="0.2">
      <c r="A92" s="29" t="s">
        <v>507</v>
      </c>
      <c r="B92" s="29" t="s">
        <v>295</v>
      </c>
      <c r="C92" s="29" t="s">
        <v>502</v>
      </c>
      <c r="D92" s="29" t="s">
        <v>509</v>
      </c>
      <c r="E92" s="29" t="s">
        <v>504</v>
      </c>
      <c r="F92" s="2" t="s">
        <v>508</v>
      </c>
      <c r="G92" s="55">
        <v>2864000</v>
      </c>
      <c r="H92" s="39" t="s">
        <v>510</v>
      </c>
      <c r="I92" s="29"/>
      <c r="J92" s="29"/>
      <c r="K92" s="29"/>
      <c r="L92" s="29"/>
      <c r="M92" s="29"/>
      <c r="N92" s="29" t="s">
        <v>505</v>
      </c>
      <c r="O92" s="29"/>
      <c r="P92" s="29" t="s">
        <v>506</v>
      </c>
      <c r="Q92" s="29"/>
      <c r="R92" s="29"/>
      <c r="S92" s="29"/>
      <c r="T92" s="29"/>
      <c r="U92" s="29"/>
      <c r="V92" s="29"/>
      <c r="W92" s="40"/>
      <c r="X92" s="56"/>
      <c r="Y92" s="56"/>
      <c r="Z92" s="56"/>
      <c r="AA92" s="56"/>
      <c r="AB92" s="56"/>
      <c r="AC92" s="56"/>
      <c r="AD92" s="56"/>
      <c r="AE92" s="56"/>
      <c r="AF92" s="56"/>
      <c r="AG92" s="56"/>
      <c r="AH92" s="56"/>
      <c r="AI92" s="56"/>
      <c r="AJ92" s="56"/>
      <c r="AK92" s="56"/>
      <c r="AL92" s="56"/>
      <c r="AM92" s="56"/>
      <c r="AN92" s="56"/>
      <c r="AO92" s="56"/>
      <c r="AP92" s="56"/>
      <c r="AQ92" s="56"/>
      <c r="AR92" s="56"/>
      <c r="AS92" s="56"/>
      <c r="AT92" s="56"/>
      <c r="AU92" s="56"/>
      <c r="AV92" s="56"/>
      <c r="AW92" s="56"/>
      <c r="AX92" s="56"/>
      <c r="AY92" s="56"/>
      <c r="AZ92" s="56"/>
      <c r="BA92" s="56"/>
      <c r="BB92" s="56"/>
      <c r="BC92" s="56"/>
      <c r="BD92" s="56"/>
      <c r="BE92" s="56"/>
      <c r="BF92" s="56"/>
      <c r="BG92" s="56"/>
      <c r="BH92" s="56"/>
      <c r="BI92" s="56"/>
      <c r="BJ92" s="56"/>
      <c r="BK92" s="56"/>
      <c r="BL92" s="56"/>
      <c r="BM92" s="56"/>
      <c r="BN92" s="56"/>
      <c r="BO92" s="56"/>
      <c r="BP92" s="56"/>
      <c r="BQ92" s="56"/>
      <c r="BR92" s="56"/>
      <c r="BS92" s="56"/>
      <c r="BT92" s="56"/>
      <c r="BU92" s="56"/>
      <c r="BV92" s="56"/>
      <c r="BW92" s="56"/>
      <c r="BX92" s="56"/>
      <c r="BY92" s="56"/>
      <c r="BZ92" s="56"/>
      <c r="CA92" s="56"/>
      <c r="CB92" s="56"/>
      <c r="CC92" s="56"/>
      <c r="CD92" s="56"/>
      <c r="CE92" s="56"/>
      <c r="CF92" s="56"/>
      <c r="CG92" s="56"/>
    </row>
    <row r="93" spans="1:85" s="41" customFormat="1" ht="56.1" customHeight="1" x14ac:dyDescent="0.2">
      <c r="A93" s="29" t="s">
        <v>511</v>
      </c>
      <c r="B93" s="29" t="s">
        <v>295</v>
      </c>
      <c r="C93" s="29" t="s">
        <v>513</v>
      </c>
      <c r="D93" s="29" t="s">
        <v>514</v>
      </c>
      <c r="E93" s="29" t="s">
        <v>515</v>
      </c>
      <c r="F93" s="2" t="s">
        <v>512</v>
      </c>
      <c r="G93" s="55">
        <v>707000</v>
      </c>
      <c r="H93" s="39" t="s">
        <v>516</v>
      </c>
      <c r="I93" s="29"/>
      <c r="J93" s="29"/>
      <c r="K93" s="29"/>
      <c r="L93" s="29"/>
      <c r="M93" s="29"/>
      <c r="N93" s="29" t="s">
        <v>517</v>
      </c>
      <c r="O93" s="29"/>
      <c r="P93" s="29" t="s">
        <v>518</v>
      </c>
      <c r="Q93" s="29"/>
      <c r="R93" s="29"/>
      <c r="S93" s="29"/>
      <c r="T93" s="29"/>
      <c r="U93" s="29"/>
      <c r="V93" s="29"/>
      <c r="W93" s="40"/>
      <c r="X93" s="56"/>
      <c r="Y93" s="56"/>
      <c r="Z93" s="56"/>
      <c r="AA93" s="56"/>
      <c r="AB93" s="56"/>
      <c r="AC93" s="56"/>
      <c r="AD93" s="56"/>
      <c r="AE93" s="56"/>
      <c r="AF93" s="56"/>
      <c r="AG93" s="56"/>
      <c r="AH93" s="56"/>
      <c r="AI93" s="56"/>
      <c r="AJ93" s="56"/>
      <c r="AK93" s="56"/>
      <c r="AL93" s="56"/>
      <c r="AM93" s="56"/>
      <c r="AN93" s="56"/>
      <c r="AO93" s="56"/>
      <c r="AP93" s="56"/>
      <c r="AQ93" s="56"/>
      <c r="AR93" s="56"/>
      <c r="AS93" s="56"/>
      <c r="AT93" s="56"/>
      <c r="AU93" s="56"/>
      <c r="AV93" s="56"/>
      <c r="AW93" s="56"/>
      <c r="AX93" s="56"/>
      <c r="AY93" s="56"/>
      <c r="AZ93" s="56"/>
      <c r="BA93" s="56"/>
      <c r="BB93" s="56"/>
      <c r="BC93" s="56"/>
      <c r="BD93" s="56"/>
      <c r="BE93" s="56"/>
      <c r="BF93" s="56"/>
      <c r="BG93" s="56"/>
      <c r="BH93" s="56"/>
      <c r="BI93" s="56"/>
      <c r="BJ93" s="56"/>
      <c r="BK93" s="56"/>
      <c r="BL93" s="56"/>
      <c r="BM93" s="56"/>
      <c r="BN93" s="56"/>
      <c r="BO93" s="56"/>
      <c r="BP93" s="56"/>
      <c r="BQ93" s="56"/>
      <c r="BR93" s="56"/>
      <c r="BS93" s="56"/>
      <c r="BT93" s="56"/>
      <c r="BU93" s="56"/>
      <c r="BV93" s="56"/>
      <c r="BW93" s="56"/>
      <c r="BX93" s="56"/>
      <c r="BY93" s="56"/>
      <c r="BZ93" s="56"/>
      <c r="CA93" s="56"/>
      <c r="CB93" s="56"/>
      <c r="CC93" s="56"/>
      <c r="CD93" s="56"/>
      <c r="CE93" s="56"/>
      <c r="CF93" s="56"/>
      <c r="CG93" s="56"/>
    </row>
    <row r="94" spans="1:85" s="48" customFormat="1" ht="107.1" customHeight="1" x14ac:dyDescent="0.2">
      <c r="A94" s="120" t="s">
        <v>519</v>
      </c>
      <c r="B94" s="120" t="s">
        <v>295</v>
      </c>
      <c r="C94" s="120"/>
      <c r="D94" s="120"/>
      <c r="E94" s="120"/>
      <c r="F94" s="279" t="s">
        <v>331</v>
      </c>
      <c r="G94" s="144"/>
      <c r="H94" s="148" t="s">
        <v>2703</v>
      </c>
      <c r="I94" s="120"/>
      <c r="J94" s="120"/>
      <c r="K94" s="120"/>
      <c r="L94" s="120"/>
      <c r="M94" s="120"/>
      <c r="N94" s="120"/>
      <c r="O94" s="120"/>
      <c r="P94" s="120"/>
      <c r="Q94" s="43"/>
      <c r="R94" s="43"/>
      <c r="S94" s="43"/>
      <c r="T94" s="43"/>
      <c r="U94" s="43"/>
      <c r="V94" s="43"/>
      <c r="W94" s="66"/>
      <c r="X94" s="56"/>
      <c r="Y94" s="56"/>
      <c r="Z94" s="56"/>
      <c r="AA94" s="56"/>
      <c r="AB94" s="56"/>
      <c r="AC94" s="56"/>
      <c r="AD94" s="56"/>
      <c r="AE94" s="56"/>
      <c r="AF94" s="56"/>
      <c r="AG94" s="56"/>
      <c r="AH94" s="56"/>
      <c r="AI94" s="56"/>
      <c r="AJ94" s="56"/>
      <c r="AK94" s="56"/>
      <c r="AL94" s="56"/>
      <c r="AM94" s="56"/>
      <c r="AN94" s="56"/>
      <c r="AO94" s="56"/>
      <c r="AP94" s="56"/>
      <c r="AQ94" s="56"/>
      <c r="AR94" s="56"/>
      <c r="AS94" s="56"/>
      <c r="AT94" s="56"/>
      <c r="AU94" s="56"/>
      <c r="AV94" s="56"/>
      <c r="AW94" s="56"/>
      <c r="AX94" s="56"/>
      <c r="AY94" s="56"/>
      <c r="AZ94" s="56"/>
      <c r="BA94" s="56"/>
      <c r="BB94" s="56"/>
      <c r="BC94" s="56"/>
      <c r="BD94" s="56"/>
      <c r="BE94" s="56"/>
      <c r="BF94" s="56"/>
      <c r="BG94" s="56"/>
      <c r="BH94" s="56"/>
      <c r="BI94" s="56"/>
      <c r="BJ94" s="56"/>
      <c r="BK94" s="56"/>
      <c r="BL94" s="56"/>
      <c r="BM94" s="56"/>
      <c r="BN94" s="56"/>
      <c r="BO94" s="56"/>
      <c r="BP94" s="56"/>
      <c r="BQ94" s="56"/>
      <c r="BR94" s="56"/>
      <c r="BS94" s="56"/>
      <c r="BT94" s="56"/>
      <c r="BU94" s="56"/>
      <c r="BV94" s="56"/>
      <c r="BW94" s="56"/>
      <c r="BX94" s="56"/>
      <c r="BY94" s="56"/>
      <c r="BZ94" s="56"/>
      <c r="CA94" s="56"/>
      <c r="CB94" s="56"/>
      <c r="CC94" s="56"/>
      <c r="CD94" s="56"/>
      <c r="CE94" s="56"/>
      <c r="CF94" s="56"/>
      <c r="CG94" s="56"/>
    </row>
    <row r="95" spans="1:85" s="48" customFormat="1" ht="75" customHeight="1" x14ac:dyDescent="0.2">
      <c r="A95" s="120" t="s">
        <v>520</v>
      </c>
      <c r="B95" s="120" t="s">
        <v>295</v>
      </c>
      <c r="C95" s="120"/>
      <c r="D95" s="120"/>
      <c r="E95" s="120"/>
      <c r="F95" s="279" t="s">
        <v>2760</v>
      </c>
      <c r="G95" s="144"/>
      <c r="H95" s="148" t="s">
        <v>2703</v>
      </c>
      <c r="I95" s="120"/>
      <c r="J95" s="120"/>
      <c r="K95" s="120"/>
      <c r="L95" s="120"/>
      <c r="M95" s="120"/>
      <c r="N95" s="120"/>
      <c r="O95" s="120"/>
      <c r="P95" s="120"/>
      <c r="Q95" s="43"/>
      <c r="R95" s="43"/>
      <c r="S95" s="43"/>
      <c r="T95" s="43"/>
      <c r="U95" s="43"/>
      <c r="V95" s="43"/>
      <c r="W95" s="66"/>
      <c r="X95" s="56"/>
      <c r="Y95" s="56"/>
      <c r="Z95" s="56"/>
      <c r="AA95" s="56"/>
      <c r="AB95" s="56"/>
      <c r="AC95" s="56"/>
      <c r="AD95" s="56"/>
      <c r="AE95" s="56"/>
      <c r="AF95" s="56"/>
      <c r="AG95" s="56"/>
      <c r="AH95" s="56"/>
      <c r="AI95" s="56"/>
      <c r="AJ95" s="56"/>
      <c r="AK95" s="56"/>
      <c r="AL95" s="56"/>
      <c r="AM95" s="56"/>
      <c r="AN95" s="56"/>
      <c r="AO95" s="56"/>
      <c r="AP95" s="56"/>
      <c r="AQ95" s="56"/>
      <c r="AR95" s="56"/>
      <c r="AS95" s="56"/>
      <c r="AT95" s="56"/>
      <c r="AU95" s="56"/>
      <c r="AV95" s="56"/>
      <c r="AW95" s="56"/>
      <c r="AX95" s="56"/>
      <c r="AY95" s="56"/>
      <c r="AZ95" s="56"/>
      <c r="BA95" s="56"/>
      <c r="BB95" s="56"/>
      <c r="BC95" s="56"/>
      <c r="BD95" s="56"/>
      <c r="BE95" s="56"/>
      <c r="BF95" s="56"/>
      <c r="BG95" s="56"/>
      <c r="BH95" s="56"/>
      <c r="BI95" s="56"/>
      <c r="BJ95" s="56"/>
      <c r="BK95" s="56"/>
      <c r="BL95" s="56"/>
      <c r="BM95" s="56"/>
      <c r="BN95" s="56"/>
      <c r="BO95" s="56"/>
      <c r="BP95" s="56"/>
      <c r="BQ95" s="56"/>
      <c r="BR95" s="56"/>
      <c r="BS95" s="56"/>
      <c r="BT95" s="56"/>
      <c r="BU95" s="56"/>
      <c r="BV95" s="56"/>
      <c r="BW95" s="56"/>
      <c r="BX95" s="56"/>
      <c r="BY95" s="56"/>
      <c r="BZ95" s="56"/>
      <c r="CA95" s="56"/>
      <c r="CB95" s="56"/>
      <c r="CC95" s="56"/>
      <c r="CD95" s="56"/>
      <c r="CE95" s="56"/>
      <c r="CF95" s="56"/>
      <c r="CG95" s="56"/>
    </row>
    <row r="96" spans="1:85" s="41" customFormat="1" ht="75.599999999999994" customHeight="1" x14ac:dyDescent="0.2">
      <c r="A96" s="29" t="s">
        <v>521</v>
      </c>
      <c r="B96" s="29" t="s">
        <v>295</v>
      </c>
      <c r="C96" s="29" t="s">
        <v>523</v>
      </c>
      <c r="D96" s="29" t="s">
        <v>524</v>
      </c>
      <c r="E96" s="29" t="s">
        <v>525</v>
      </c>
      <c r="F96" s="2" t="s">
        <v>522</v>
      </c>
      <c r="G96" s="6">
        <v>14584000</v>
      </c>
      <c r="H96" s="39" t="s">
        <v>526</v>
      </c>
      <c r="I96" s="29"/>
      <c r="J96" s="29"/>
      <c r="K96" s="29"/>
      <c r="L96" s="29"/>
      <c r="M96" s="29"/>
      <c r="N96" s="29" t="s">
        <v>527</v>
      </c>
      <c r="O96" s="29"/>
      <c r="P96" s="29" t="s">
        <v>486</v>
      </c>
      <c r="Q96" s="29"/>
      <c r="R96" s="29"/>
      <c r="S96" s="29"/>
      <c r="T96" s="29"/>
      <c r="U96" s="29"/>
      <c r="V96" s="29"/>
      <c r="W96" s="40"/>
      <c r="X96" s="56"/>
      <c r="Y96" s="56"/>
      <c r="Z96" s="56"/>
      <c r="AA96" s="56"/>
      <c r="AB96" s="56"/>
      <c r="AC96" s="56"/>
      <c r="AD96" s="56"/>
      <c r="AE96" s="56"/>
      <c r="AF96" s="56"/>
      <c r="AG96" s="56"/>
      <c r="AH96" s="56"/>
      <c r="AI96" s="56"/>
      <c r="AJ96" s="56"/>
      <c r="AK96" s="56"/>
      <c r="AL96" s="56"/>
      <c r="AM96" s="56"/>
      <c r="AN96" s="56"/>
      <c r="AO96" s="56"/>
      <c r="AP96" s="56"/>
      <c r="AQ96" s="56"/>
      <c r="AR96" s="56"/>
      <c r="AS96" s="56"/>
      <c r="AT96" s="56"/>
      <c r="AU96" s="56"/>
      <c r="AV96" s="56"/>
      <c r="AW96" s="56"/>
      <c r="AX96" s="56"/>
      <c r="AY96" s="56"/>
      <c r="AZ96" s="56"/>
      <c r="BA96" s="56"/>
      <c r="BB96" s="56"/>
      <c r="BC96" s="56"/>
      <c r="BD96" s="56"/>
      <c r="BE96" s="56"/>
      <c r="BF96" s="56"/>
      <c r="BG96" s="56"/>
      <c r="BH96" s="56"/>
      <c r="BI96" s="56"/>
      <c r="BJ96" s="56"/>
      <c r="BK96" s="56"/>
      <c r="BL96" s="56"/>
      <c r="BM96" s="56"/>
      <c r="BN96" s="56"/>
      <c r="BO96" s="56"/>
      <c r="BP96" s="56"/>
      <c r="BQ96" s="56"/>
      <c r="BR96" s="56"/>
      <c r="BS96" s="56"/>
      <c r="BT96" s="56"/>
      <c r="BU96" s="56"/>
      <c r="BV96" s="56"/>
      <c r="BW96" s="56"/>
      <c r="BX96" s="56"/>
      <c r="BY96" s="56"/>
      <c r="BZ96" s="56"/>
      <c r="CA96" s="56"/>
      <c r="CB96" s="56"/>
      <c r="CC96" s="56"/>
      <c r="CD96" s="56"/>
      <c r="CE96" s="56"/>
      <c r="CF96" s="56"/>
      <c r="CG96" s="56"/>
    </row>
    <row r="97" spans="1:85" s="41" customFormat="1" ht="68.099999999999994" customHeight="1" x14ac:dyDescent="0.2">
      <c r="A97" s="29" t="s">
        <v>528</v>
      </c>
      <c r="B97" s="29" t="s">
        <v>295</v>
      </c>
      <c r="C97" s="29" t="s">
        <v>523</v>
      </c>
      <c r="D97" s="29" t="s">
        <v>530</v>
      </c>
      <c r="E97" s="29" t="s">
        <v>525</v>
      </c>
      <c r="F97" s="2" t="s">
        <v>529</v>
      </c>
      <c r="G97" s="6">
        <v>599760</v>
      </c>
      <c r="H97" s="30" t="s">
        <v>473</v>
      </c>
      <c r="I97" s="29"/>
      <c r="J97" s="29"/>
      <c r="K97" s="29"/>
      <c r="L97" s="29"/>
      <c r="M97" s="29"/>
      <c r="N97" s="39" t="s">
        <v>531</v>
      </c>
      <c r="O97" s="29"/>
      <c r="P97" s="29" t="s">
        <v>437</v>
      </c>
      <c r="Q97" s="29"/>
      <c r="R97" s="29"/>
      <c r="S97" s="29"/>
      <c r="T97" s="29"/>
      <c r="U97" s="29"/>
      <c r="V97" s="29"/>
      <c r="W97" s="40"/>
      <c r="X97" s="56"/>
      <c r="Y97" s="56"/>
      <c r="Z97" s="56"/>
      <c r="AA97" s="56"/>
      <c r="AB97" s="56"/>
      <c r="AC97" s="56"/>
      <c r="AD97" s="56"/>
      <c r="AE97" s="56"/>
      <c r="AF97" s="56"/>
      <c r="AG97" s="56"/>
      <c r="AH97" s="56"/>
      <c r="AI97" s="56"/>
      <c r="AJ97" s="56"/>
      <c r="AK97" s="56"/>
      <c r="AL97" s="56"/>
      <c r="AM97" s="56"/>
      <c r="AN97" s="56"/>
      <c r="AO97" s="56"/>
      <c r="AP97" s="56"/>
      <c r="AQ97" s="56"/>
      <c r="AR97" s="56"/>
      <c r="AS97" s="56"/>
      <c r="AT97" s="56"/>
      <c r="AU97" s="56"/>
      <c r="AV97" s="56"/>
      <c r="AW97" s="56"/>
      <c r="AX97" s="56"/>
      <c r="AY97" s="56"/>
      <c r="AZ97" s="56"/>
      <c r="BA97" s="56"/>
      <c r="BB97" s="56"/>
      <c r="BC97" s="56"/>
      <c r="BD97" s="56"/>
      <c r="BE97" s="56"/>
      <c r="BF97" s="56"/>
      <c r="BG97" s="56"/>
      <c r="BH97" s="56"/>
      <c r="BI97" s="56"/>
      <c r="BJ97" s="56"/>
      <c r="BK97" s="56"/>
      <c r="BL97" s="56"/>
      <c r="BM97" s="56"/>
      <c r="BN97" s="56"/>
      <c r="BO97" s="56"/>
      <c r="BP97" s="56"/>
      <c r="BQ97" s="56"/>
      <c r="BR97" s="56"/>
      <c r="BS97" s="56"/>
      <c r="BT97" s="56"/>
      <c r="BU97" s="56"/>
      <c r="BV97" s="56"/>
      <c r="BW97" s="56"/>
      <c r="BX97" s="56"/>
      <c r="BY97" s="56"/>
      <c r="BZ97" s="56"/>
      <c r="CA97" s="56"/>
      <c r="CB97" s="56"/>
      <c r="CC97" s="56"/>
      <c r="CD97" s="56"/>
      <c r="CE97" s="56"/>
      <c r="CF97" s="56"/>
      <c r="CG97" s="56"/>
    </row>
    <row r="98" spans="1:85" s="48" customFormat="1" ht="72.95" customHeight="1" x14ac:dyDescent="0.2">
      <c r="A98" s="120" t="s">
        <v>532</v>
      </c>
      <c r="B98" s="120" t="s">
        <v>295</v>
      </c>
      <c r="C98" s="120"/>
      <c r="D98" s="120"/>
      <c r="E98" s="120"/>
      <c r="F98" s="279" t="s">
        <v>3434</v>
      </c>
      <c r="G98" s="142"/>
      <c r="H98" s="148" t="s">
        <v>2703</v>
      </c>
      <c r="I98" s="120"/>
      <c r="J98" s="120"/>
      <c r="K98" s="120"/>
      <c r="L98" s="120"/>
      <c r="M98" s="120"/>
      <c r="N98" s="120"/>
      <c r="O98" s="120"/>
      <c r="P98" s="120"/>
      <c r="Q98" s="43"/>
      <c r="R98" s="43"/>
      <c r="S98" s="43"/>
      <c r="T98" s="43"/>
      <c r="U98" s="43"/>
      <c r="V98" s="43"/>
      <c r="W98" s="66"/>
      <c r="X98" s="56"/>
      <c r="Y98" s="56"/>
      <c r="Z98" s="56"/>
      <c r="AA98" s="56"/>
      <c r="AB98" s="56"/>
      <c r="AC98" s="56"/>
      <c r="AD98" s="56"/>
      <c r="AE98" s="56"/>
      <c r="AF98" s="56"/>
      <c r="AG98" s="56"/>
      <c r="AH98" s="56"/>
      <c r="AI98" s="56"/>
      <c r="AJ98" s="56"/>
      <c r="AK98" s="56"/>
      <c r="AL98" s="56"/>
      <c r="AM98" s="56"/>
      <c r="AN98" s="56"/>
      <c r="AO98" s="56"/>
      <c r="AP98" s="56"/>
      <c r="AQ98" s="56"/>
      <c r="AR98" s="56"/>
      <c r="AS98" s="56"/>
      <c r="AT98" s="56"/>
      <c r="AU98" s="56"/>
      <c r="AV98" s="56"/>
      <c r="AW98" s="56"/>
      <c r="AX98" s="56"/>
      <c r="AY98" s="56"/>
      <c r="AZ98" s="56"/>
      <c r="BA98" s="56"/>
      <c r="BB98" s="56"/>
      <c r="BC98" s="56"/>
      <c r="BD98" s="56"/>
      <c r="BE98" s="56"/>
      <c r="BF98" s="56"/>
      <c r="BG98" s="56"/>
      <c r="BH98" s="56"/>
      <c r="BI98" s="56"/>
      <c r="BJ98" s="56"/>
      <c r="BK98" s="56"/>
      <c r="BL98" s="56"/>
      <c r="BM98" s="56"/>
      <c r="BN98" s="56"/>
      <c r="BO98" s="56"/>
      <c r="BP98" s="56"/>
      <c r="BQ98" s="56"/>
      <c r="BR98" s="56"/>
      <c r="BS98" s="56"/>
      <c r="BT98" s="56"/>
      <c r="BU98" s="56"/>
      <c r="BV98" s="56"/>
      <c r="BW98" s="56"/>
      <c r="BX98" s="56"/>
      <c r="BY98" s="56"/>
      <c r="BZ98" s="56"/>
      <c r="CA98" s="56"/>
      <c r="CB98" s="56"/>
      <c r="CC98" s="56"/>
      <c r="CD98" s="56"/>
      <c r="CE98" s="56"/>
      <c r="CF98" s="56"/>
      <c r="CG98" s="56"/>
    </row>
    <row r="99" spans="1:85" s="41" customFormat="1" ht="66.599999999999994" customHeight="1" x14ac:dyDescent="0.2">
      <c r="A99" s="29" t="s">
        <v>533</v>
      </c>
      <c r="B99" s="29" t="s">
        <v>295</v>
      </c>
      <c r="C99" s="29" t="s">
        <v>525</v>
      </c>
      <c r="D99" s="29" t="s">
        <v>535</v>
      </c>
      <c r="E99" s="29" t="s">
        <v>536</v>
      </c>
      <c r="F99" s="2" t="s">
        <v>534</v>
      </c>
      <c r="G99" s="6">
        <v>7429404</v>
      </c>
      <c r="H99" s="50" t="s">
        <v>499</v>
      </c>
      <c r="I99" s="29"/>
      <c r="J99" s="29"/>
      <c r="K99" s="29"/>
      <c r="L99" s="29"/>
      <c r="M99" s="29"/>
      <c r="N99" s="39" t="s">
        <v>537</v>
      </c>
      <c r="O99" s="29"/>
      <c r="P99" s="29" t="s">
        <v>538</v>
      </c>
      <c r="Q99" s="29"/>
      <c r="R99" s="29"/>
      <c r="S99" s="29"/>
      <c r="T99" s="29"/>
      <c r="U99" s="29"/>
      <c r="V99" s="29"/>
      <c r="W99" s="40"/>
      <c r="X99" s="56"/>
      <c r="Y99" s="56"/>
      <c r="Z99" s="56"/>
      <c r="AA99" s="56"/>
      <c r="AB99" s="56"/>
      <c r="AC99" s="56"/>
      <c r="AD99" s="56"/>
      <c r="AE99" s="56"/>
      <c r="AF99" s="56"/>
      <c r="AG99" s="56"/>
      <c r="AH99" s="56"/>
      <c r="AI99" s="56"/>
      <c r="AJ99" s="56"/>
      <c r="AK99" s="56"/>
      <c r="AL99" s="56"/>
      <c r="AM99" s="56"/>
      <c r="AN99" s="56"/>
      <c r="AO99" s="56"/>
      <c r="AP99" s="56"/>
      <c r="AQ99" s="56"/>
      <c r="AR99" s="56"/>
      <c r="AS99" s="56"/>
      <c r="AT99" s="56"/>
      <c r="AU99" s="56"/>
      <c r="AV99" s="56"/>
      <c r="AW99" s="56"/>
      <c r="AX99" s="56"/>
      <c r="AY99" s="56"/>
      <c r="AZ99" s="56"/>
      <c r="BA99" s="56"/>
      <c r="BB99" s="56"/>
      <c r="BC99" s="56"/>
      <c r="BD99" s="56"/>
      <c r="BE99" s="56"/>
      <c r="BF99" s="56"/>
      <c r="BG99" s="56"/>
      <c r="BH99" s="56"/>
      <c r="BI99" s="56"/>
      <c r="BJ99" s="56"/>
      <c r="BK99" s="56"/>
      <c r="BL99" s="56"/>
      <c r="BM99" s="56"/>
      <c r="BN99" s="56"/>
      <c r="BO99" s="56"/>
      <c r="BP99" s="56"/>
      <c r="BQ99" s="56"/>
      <c r="BR99" s="56"/>
      <c r="BS99" s="56"/>
      <c r="BT99" s="56"/>
      <c r="BU99" s="56"/>
      <c r="BV99" s="56"/>
      <c r="BW99" s="56"/>
      <c r="BX99" s="56"/>
      <c r="BY99" s="56"/>
      <c r="BZ99" s="56"/>
      <c r="CA99" s="56"/>
      <c r="CB99" s="56"/>
      <c r="CC99" s="56"/>
      <c r="CD99" s="56"/>
      <c r="CE99" s="56"/>
      <c r="CF99" s="56"/>
      <c r="CG99" s="56"/>
    </row>
    <row r="100" spans="1:85" s="41" customFormat="1" ht="29.25" x14ac:dyDescent="0.2">
      <c r="A100" s="29" t="s">
        <v>2747</v>
      </c>
      <c r="B100" s="29" t="s">
        <v>295</v>
      </c>
      <c r="C100" s="29" t="s">
        <v>2750</v>
      </c>
      <c r="D100" s="29" t="s">
        <v>2752</v>
      </c>
      <c r="E100" s="29" t="s">
        <v>2753</v>
      </c>
      <c r="F100" s="2" t="s">
        <v>2751</v>
      </c>
      <c r="G100" s="6">
        <v>2210000</v>
      </c>
      <c r="H100" s="50" t="s">
        <v>1775</v>
      </c>
      <c r="I100" s="29"/>
      <c r="J100" s="29"/>
      <c r="K100" s="29"/>
      <c r="L100" s="29"/>
      <c r="M100" s="29"/>
      <c r="N100" s="39" t="s">
        <v>236</v>
      </c>
      <c r="O100" s="29"/>
      <c r="P100" s="29" t="s">
        <v>2754</v>
      </c>
      <c r="Q100" s="29"/>
      <c r="R100" s="29"/>
      <c r="S100" s="29"/>
      <c r="T100" s="29"/>
      <c r="U100" s="29"/>
      <c r="V100" s="29"/>
      <c r="W100" s="40"/>
      <c r="X100" s="56"/>
      <c r="Y100" s="56"/>
      <c r="Z100" s="56"/>
      <c r="AA100" s="56"/>
      <c r="AB100" s="56"/>
      <c r="AC100" s="56"/>
      <c r="AD100" s="56"/>
      <c r="AE100" s="56"/>
      <c r="AF100" s="56"/>
      <c r="AG100" s="56"/>
      <c r="AH100" s="56"/>
      <c r="AI100" s="56"/>
      <c r="AJ100" s="56"/>
      <c r="AK100" s="56"/>
      <c r="AL100" s="56"/>
      <c r="AM100" s="56"/>
      <c r="AN100" s="56"/>
      <c r="AO100" s="56"/>
      <c r="AP100" s="56"/>
      <c r="AQ100" s="56"/>
      <c r="AR100" s="56"/>
      <c r="AS100" s="56"/>
      <c r="AT100" s="56"/>
      <c r="AU100" s="56"/>
      <c r="AV100" s="56"/>
      <c r="AW100" s="56"/>
      <c r="AX100" s="56"/>
      <c r="AY100" s="56"/>
      <c r="AZ100" s="56"/>
      <c r="BA100" s="56"/>
      <c r="BB100" s="56"/>
      <c r="BC100" s="56"/>
      <c r="BD100" s="56"/>
      <c r="BE100" s="56"/>
      <c r="BF100" s="56"/>
      <c r="BG100" s="56"/>
      <c r="BH100" s="56"/>
      <c r="BI100" s="56"/>
      <c r="BJ100" s="56"/>
      <c r="BK100" s="56"/>
      <c r="BL100" s="56"/>
      <c r="BM100" s="56"/>
      <c r="BN100" s="56"/>
      <c r="BO100" s="56"/>
      <c r="BP100" s="56"/>
      <c r="BQ100" s="56"/>
      <c r="BR100" s="56"/>
      <c r="BS100" s="56"/>
      <c r="BT100" s="56"/>
      <c r="BU100" s="56"/>
      <c r="BV100" s="56"/>
      <c r="BW100" s="56"/>
      <c r="BX100" s="56"/>
      <c r="BY100" s="56"/>
      <c r="BZ100" s="56"/>
      <c r="CA100" s="56"/>
      <c r="CB100" s="56"/>
      <c r="CC100" s="56"/>
      <c r="CD100" s="56"/>
      <c r="CE100" s="56"/>
      <c r="CF100" s="56"/>
      <c r="CG100" s="56"/>
    </row>
    <row r="101" spans="1:85" s="41" customFormat="1" ht="42.75" x14ac:dyDescent="0.2">
      <c r="A101" s="29" t="s">
        <v>2748</v>
      </c>
      <c r="B101" s="29" t="s">
        <v>295</v>
      </c>
      <c r="C101" s="29" t="s">
        <v>2750</v>
      </c>
      <c r="D101" s="29" t="s">
        <v>2756</v>
      </c>
      <c r="E101" s="29" t="s">
        <v>2753</v>
      </c>
      <c r="F101" s="2" t="s">
        <v>2755</v>
      </c>
      <c r="G101" s="6">
        <v>5398000</v>
      </c>
      <c r="H101" s="50" t="s">
        <v>2757</v>
      </c>
      <c r="I101" s="29"/>
      <c r="J101" s="29"/>
      <c r="K101" s="29"/>
      <c r="L101" s="29"/>
      <c r="M101" s="29"/>
      <c r="N101" s="39" t="s">
        <v>236</v>
      </c>
      <c r="O101" s="29"/>
      <c r="P101" s="29" t="s">
        <v>2754</v>
      </c>
      <c r="Q101" s="29"/>
      <c r="R101" s="29"/>
      <c r="S101" s="29"/>
      <c r="T101" s="29"/>
      <c r="U101" s="29"/>
      <c r="V101" s="29"/>
      <c r="W101" s="40"/>
      <c r="X101" s="56"/>
      <c r="Y101" s="56"/>
      <c r="Z101" s="56"/>
      <c r="AA101" s="56"/>
      <c r="AB101" s="56"/>
      <c r="AC101" s="56"/>
      <c r="AD101" s="56"/>
      <c r="AE101" s="56"/>
      <c r="AF101" s="56"/>
      <c r="AG101" s="56"/>
      <c r="AH101" s="56"/>
      <c r="AI101" s="56"/>
      <c r="AJ101" s="56"/>
      <c r="AK101" s="56"/>
      <c r="AL101" s="56"/>
      <c r="AM101" s="56"/>
      <c r="AN101" s="56"/>
      <c r="AO101" s="56"/>
      <c r="AP101" s="56"/>
      <c r="AQ101" s="56"/>
      <c r="AR101" s="56"/>
      <c r="AS101" s="56"/>
      <c r="AT101" s="56"/>
      <c r="AU101" s="56"/>
      <c r="AV101" s="56"/>
      <c r="AW101" s="56"/>
      <c r="AX101" s="56"/>
      <c r="AY101" s="56"/>
      <c r="AZ101" s="56"/>
      <c r="BA101" s="56"/>
      <c r="BB101" s="56"/>
      <c r="BC101" s="56"/>
      <c r="BD101" s="56"/>
      <c r="BE101" s="56"/>
      <c r="BF101" s="56"/>
      <c r="BG101" s="56"/>
      <c r="BH101" s="56"/>
      <c r="BI101" s="56"/>
      <c r="BJ101" s="56"/>
      <c r="BK101" s="56"/>
      <c r="BL101" s="56"/>
      <c r="BM101" s="56"/>
      <c r="BN101" s="56"/>
      <c r="BO101" s="56"/>
      <c r="BP101" s="56"/>
      <c r="BQ101" s="56"/>
      <c r="BR101" s="56"/>
      <c r="BS101" s="56"/>
      <c r="BT101" s="56"/>
      <c r="BU101" s="56"/>
      <c r="BV101" s="56"/>
      <c r="BW101" s="56"/>
      <c r="BX101" s="56"/>
      <c r="BY101" s="56"/>
      <c r="BZ101" s="56"/>
      <c r="CA101" s="56"/>
      <c r="CB101" s="56"/>
      <c r="CC101" s="56"/>
      <c r="CD101" s="56"/>
      <c r="CE101" s="56"/>
      <c r="CF101" s="56"/>
      <c r="CG101" s="56"/>
    </row>
    <row r="102" spans="1:85" s="41" customFormat="1" ht="42.75" x14ac:dyDescent="0.2">
      <c r="A102" s="29" t="s">
        <v>2749</v>
      </c>
      <c r="B102" s="29" t="s">
        <v>295</v>
      </c>
      <c r="C102" s="29" t="s">
        <v>2750</v>
      </c>
      <c r="D102" s="29" t="s">
        <v>2759</v>
      </c>
      <c r="E102" s="29" t="s">
        <v>2753</v>
      </c>
      <c r="F102" s="2" t="s">
        <v>2758</v>
      </c>
      <c r="G102" s="6">
        <v>6022100</v>
      </c>
      <c r="H102" s="50" t="s">
        <v>1775</v>
      </c>
      <c r="I102" s="29"/>
      <c r="J102" s="29"/>
      <c r="K102" s="29"/>
      <c r="L102" s="29"/>
      <c r="M102" s="29"/>
      <c r="N102" s="39" t="s">
        <v>236</v>
      </c>
      <c r="O102" s="29"/>
      <c r="P102" s="29" t="s">
        <v>2754</v>
      </c>
      <c r="Q102" s="29"/>
      <c r="R102" s="29"/>
      <c r="S102" s="29"/>
      <c r="T102" s="29"/>
      <c r="U102" s="29"/>
      <c r="V102" s="29"/>
      <c r="W102" s="40"/>
      <c r="X102" s="56"/>
      <c r="Y102" s="56"/>
      <c r="Z102" s="56"/>
      <c r="AA102" s="56"/>
      <c r="AB102" s="56"/>
      <c r="AC102" s="56"/>
      <c r="AD102" s="56"/>
      <c r="AE102" s="56"/>
      <c r="AF102" s="56"/>
      <c r="AG102" s="56"/>
      <c r="AH102" s="56"/>
      <c r="AI102" s="56"/>
      <c r="AJ102" s="56"/>
      <c r="AK102" s="56"/>
      <c r="AL102" s="56"/>
      <c r="AM102" s="56"/>
      <c r="AN102" s="56"/>
      <c r="AO102" s="56"/>
      <c r="AP102" s="56"/>
      <c r="AQ102" s="56"/>
      <c r="AR102" s="56"/>
      <c r="AS102" s="56"/>
      <c r="AT102" s="56"/>
      <c r="AU102" s="56"/>
      <c r="AV102" s="56"/>
      <c r="AW102" s="56"/>
      <c r="AX102" s="56"/>
      <c r="AY102" s="56"/>
      <c r="AZ102" s="56"/>
      <c r="BA102" s="56"/>
      <c r="BB102" s="56"/>
      <c r="BC102" s="56"/>
      <c r="BD102" s="56"/>
      <c r="BE102" s="56"/>
      <c r="BF102" s="56"/>
      <c r="BG102" s="56"/>
      <c r="BH102" s="56"/>
      <c r="BI102" s="56"/>
      <c r="BJ102" s="56"/>
      <c r="BK102" s="56"/>
      <c r="BL102" s="56"/>
      <c r="BM102" s="56"/>
      <c r="BN102" s="56"/>
      <c r="BO102" s="56"/>
      <c r="BP102" s="56"/>
      <c r="BQ102" s="56"/>
      <c r="BR102" s="56"/>
      <c r="BS102" s="56"/>
      <c r="BT102" s="56"/>
      <c r="BU102" s="56"/>
      <c r="BV102" s="56"/>
      <c r="BW102" s="56"/>
      <c r="BX102" s="56"/>
      <c r="BY102" s="56"/>
      <c r="BZ102" s="56"/>
      <c r="CA102" s="56"/>
      <c r="CB102" s="56"/>
      <c r="CC102" s="56"/>
      <c r="CD102" s="56"/>
      <c r="CE102" s="56"/>
      <c r="CF102" s="56"/>
      <c r="CG102" s="56"/>
    </row>
    <row r="103" spans="1:85" s="41" customFormat="1" ht="24" customHeight="1" x14ac:dyDescent="0.2">
      <c r="A103" s="346" t="s">
        <v>1751</v>
      </c>
      <c r="B103" s="347"/>
      <c r="C103" s="347"/>
      <c r="D103" s="347"/>
      <c r="E103" s="347"/>
      <c r="F103" s="347"/>
      <c r="G103" s="347"/>
      <c r="H103" s="347"/>
      <c r="I103" s="347"/>
      <c r="J103" s="347"/>
      <c r="K103" s="347"/>
      <c r="L103" s="347"/>
      <c r="M103" s="347"/>
      <c r="N103" s="347"/>
      <c r="O103" s="347"/>
      <c r="P103" s="348"/>
      <c r="Q103" s="29"/>
      <c r="R103" s="29"/>
      <c r="S103" s="29"/>
      <c r="T103" s="29"/>
      <c r="U103" s="29"/>
      <c r="V103" s="29"/>
      <c r="W103" s="40"/>
      <c r="X103" s="56"/>
      <c r="Y103" s="56"/>
      <c r="Z103" s="56"/>
      <c r="AA103" s="56"/>
      <c r="AB103" s="56"/>
      <c r="AC103" s="56"/>
      <c r="AD103" s="56"/>
      <c r="AE103" s="56"/>
      <c r="AF103" s="56"/>
      <c r="AG103" s="56"/>
      <c r="AH103" s="56"/>
      <c r="AI103" s="56"/>
      <c r="AJ103" s="56"/>
      <c r="AK103" s="56"/>
      <c r="AL103" s="56"/>
      <c r="AM103" s="56"/>
      <c r="AN103" s="56"/>
      <c r="AO103" s="56"/>
      <c r="AP103" s="56"/>
      <c r="AQ103" s="56"/>
      <c r="AR103" s="56"/>
      <c r="AS103" s="56"/>
      <c r="AT103" s="56"/>
      <c r="AU103" s="56"/>
      <c r="AV103" s="56"/>
      <c r="AW103" s="56"/>
      <c r="AX103" s="56"/>
      <c r="AY103" s="56"/>
      <c r="AZ103" s="56"/>
      <c r="BA103" s="56"/>
      <c r="BB103" s="56"/>
      <c r="BC103" s="56"/>
      <c r="BD103" s="56"/>
      <c r="BE103" s="56"/>
      <c r="BF103" s="56"/>
      <c r="BG103" s="56"/>
      <c r="BH103" s="56"/>
      <c r="BI103" s="56"/>
      <c r="BJ103" s="56"/>
      <c r="BK103" s="56"/>
      <c r="BL103" s="56"/>
      <c r="BM103" s="56"/>
      <c r="BN103" s="56"/>
      <c r="BO103" s="56"/>
      <c r="BP103" s="56"/>
      <c r="BQ103" s="56"/>
      <c r="BR103" s="56"/>
      <c r="BS103" s="56"/>
      <c r="BT103" s="56"/>
      <c r="BU103" s="56"/>
      <c r="BV103" s="56"/>
      <c r="BW103" s="56"/>
      <c r="BX103" s="56"/>
      <c r="BY103" s="56"/>
      <c r="BZ103" s="56"/>
      <c r="CA103" s="56"/>
      <c r="CB103" s="56"/>
      <c r="CC103" s="56"/>
      <c r="CD103" s="56"/>
      <c r="CE103" s="56"/>
      <c r="CF103" s="56"/>
      <c r="CG103" s="56"/>
    </row>
    <row r="104" spans="1:85" ht="74.099999999999994" customHeight="1" x14ac:dyDescent="0.2">
      <c r="A104" s="1" t="s">
        <v>96</v>
      </c>
      <c r="B104" s="1" t="s">
        <v>33</v>
      </c>
      <c r="C104" s="1" t="s">
        <v>34</v>
      </c>
      <c r="D104" s="1" t="s">
        <v>35</v>
      </c>
      <c r="E104" s="1" t="s">
        <v>36</v>
      </c>
      <c r="F104" s="85" t="s">
        <v>4312</v>
      </c>
      <c r="G104" s="6">
        <v>18011840</v>
      </c>
      <c r="H104" s="1" t="s">
        <v>37</v>
      </c>
      <c r="I104" s="1"/>
      <c r="J104" s="1"/>
      <c r="K104" s="1"/>
      <c r="L104" s="1"/>
      <c r="M104" s="1"/>
      <c r="N104" s="1" t="s">
        <v>25</v>
      </c>
      <c r="O104" s="1"/>
      <c r="P104" s="1" t="s">
        <v>38</v>
      </c>
      <c r="Q104" s="29"/>
      <c r="R104" s="29"/>
      <c r="S104" s="29"/>
      <c r="T104" s="29"/>
      <c r="U104" s="29"/>
      <c r="V104" s="29"/>
      <c r="W104" s="40"/>
      <c r="X104" s="57"/>
    </row>
    <row r="105" spans="1:85" ht="80.099999999999994" customHeight="1" x14ac:dyDescent="0.2">
      <c r="A105" s="1" t="s">
        <v>39</v>
      </c>
      <c r="B105" s="1" t="s">
        <v>33</v>
      </c>
      <c r="C105" s="1" t="s">
        <v>34</v>
      </c>
      <c r="D105" s="1" t="s">
        <v>40</v>
      </c>
      <c r="E105" s="1" t="s">
        <v>36</v>
      </c>
      <c r="F105" s="85" t="s">
        <v>41</v>
      </c>
      <c r="G105" s="6">
        <v>30460474</v>
      </c>
      <c r="H105" s="1" t="s">
        <v>42</v>
      </c>
      <c r="I105" s="4"/>
      <c r="J105" s="4"/>
      <c r="K105" s="4"/>
      <c r="L105" s="4"/>
      <c r="M105" s="4"/>
      <c r="N105" s="1" t="s">
        <v>31</v>
      </c>
      <c r="O105" s="4"/>
      <c r="P105" s="1" t="s">
        <v>32</v>
      </c>
      <c r="Q105" s="29"/>
      <c r="R105" s="29"/>
      <c r="S105" s="29"/>
      <c r="T105" s="29"/>
      <c r="U105" s="29"/>
      <c r="V105" s="29"/>
      <c r="W105" s="40"/>
      <c r="X105" s="57"/>
    </row>
    <row r="106" spans="1:85" ht="65.099999999999994" customHeight="1" x14ac:dyDescent="0.2">
      <c r="A106" s="1" t="s">
        <v>43</v>
      </c>
      <c r="B106" s="1" t="s">
        <v>33</v>
      </c>
      <c r="C106" s="1" t="s">
        <v>34</v>
      </c>
      <c r="D106" s="1" t="s">
        <v>45</v>
      </c>
      <c r="E106" s="1" t="s">
        <v>36</v>
      </c>
      <c r="F106" s="85" t="s">
        <v>44</v>
      </c>
      <c r="G106" s="6">
        <v>29075907</v>
      </c>
      <c r="H106" s="1" t="s">
        <v>46</v>
      </c>
      <c r="I106" s="1"/>
      <c r="J106" s="1"/>
      <c r="K106" s="1"/>
      <c r="L106" s="1"/>
      <c r="M106" s="1"/>
      <c r="N106" s="1" t="s">
        <v>25</v>
      </c>
      <c r="O106" s="1"/>
      <c r="P106" s="1" t="s">
        <v>38</v>
      </c>
      <c r="Q106" s="1"/>
      <c r="R106" s="1"/>
      <c r="S106" s="1"/>
      <c r="T106" s="1"/>
      <c r="U106" s="1"/>
      <c r="V106" s="1"/>
      <c r="W106" s="14"/>
      <c r="X106" s="57"/>
    </row>
    <row r="107" spans="1:85" ht="63.95" customHeight="1" x14ac:dyDescent="0.2">
      <c r="A107" s="1" t="s">
        <v>47</v>
      </c>
      <c r="B107" s="1" t="s">
        <v>33</v>
      </c>
      <c r="C107" s="1" t="s">
        <v>34</v>
      </c>
      <c r="D107" s="1" t="s">
        <v>49</v>
      </c>
      <c r="E107" s="1" t="s">
        <v>36</v>
      </c>
      <c r="F107" s="85" t="s">
        <v>48</v>
      </c>
      <c r="G107" s="6">
        <v>18283551</v>
      </c>
      <c r="H107" s="1" t="s">
        <v>50</v>
      </c>
      <c r="I107" s="1"/>
      <c r="J107" s="1"/>
      <c r="K107" s="1"/>
      <c r="L107" s="1"/>
      <c r="M107" s="1"/>
      <c r="N107" s="1" t="s">
        <v>26</v>
      </c>
      <c r="O107" s="1"/>
      <c r="P107" s="1" t="s">
        <v>51</v>
      </c>
      <c r="Q107" s="29"/>
      <c r="R107" s="29"/>
      <c r="S107" s="29"/>
      <c r="T107" s="29"/>
      <c r="U107" s="29"/>
      <c r="V107" s="29"/>
      <c r="W107" s="40"/>
      <c r="X107" s="57"/>
    </row>
    <row r="108" spans="1:85" ht="86.45" customHeight="1" x14ac:dyDescent="0.2">
      <c r="A108" s="5" t="s">
        <v>52</v>
      </c>
      <c r="B108" s="1" t="s">
        <v>33</v>
      </c>
      <c r="C108" s="1" t="s">
        <v>36</v>
      </c>
      <c r="D108" s="1" t="s">
        <v>55</v>
      </c>
      <c r="E108" s="1" t="s">
        <v>57</v>
      </c>
      <c r="F108" s="85" t="s">
        <v>58</v>
      </c>
      <c r="G108" s="6">
        <v>18283551</v>
      </c>
      <c r="H108" s="1" t="s">
        <v>56</v>
      </c>
      <c r="I108" s="1"/>
      <c r="J108" s="1"/>
      <c r="K108" s="1"/>
      <c r="L108" s="1"/>
      <c r="M108" s="1"/>
      <c r="N108" s="1" t="s">
        <v>25</v>
      </c>
      <c r="O108" s="1"/>
      <c r="P108" s="1" t="s">
        <v>38</v>
      </c>
      <c r="Q108" s="15"/>
      <c r="R108" s="15"/>
      <c r="S108" s="15"/>
      <c r="T108" s="15"/>
      <c r="U108" s="15"/>
      <c r="V108" s="15"/>
      <c r="W108" s="67"/>
      <c r="X108" s="57"/>
    </row>
    <row r="109" spans="1:85" ht="86.45" customHeight="1" x14ac:dyDescent="0.2">
      <c r="A109" s="5" t="s">
        <v>97</v>
      </c>
      <c r="B109" s="1" t="s">
        <v>33</v>
      </c>
      <c r="C109" s="1" t="s">
        <v>36</v>
      </c>
      <c r="D109" s="1" t="s">
        <v>59</v>
      </c>
      <c r="E109" s="1" t="s">
        <v>53</v>
      </c>
      <c r="F109" s="85" t="s">
        <v>60</v>
      </c>
      <c r="G109" s="6">
        <v>1249500</v>
      </c>
      <c r="H109" s="1" t="s">
        <v>54</v>
      </c>
      <c r="I109" s="1"/>
      <c r="J109" s="1"/>
      <c r="K109" s="1"/>
      <c r="L109" s="1"/>
      <c r="M109" s="1"/>
      <c r="N109" s="1" t="s">
        <v>29</v>
      </c>
      <c r="O109" s="1"/>
      <c r="P109" s="1" t="s">
        <v>30</v>
      </c>
      <c r="Q109" s="29"/>
      <c r="R109" s="29"/>
      <c r="S109" s="29"/>
      <c r="T109" s="29"/>
      <c r="U109" s="29"/>
      <c r="V109" s="29"/>
      <c r="W109" s="40"/>
      <c r="X109" s="57"/>
    </row>
    <row r="110" spans="1:85" ht="78.95" customHeight="1" x14ac:dyDescent="0.2">
      <c r="A110" s="5" t="s">
        <v>98</v>
      </c>
      <c r="B110" s="1" t="s">
        <v>33</v>
      </c>
      <c r="C110" s="1" t="s">
        <v>367</v>
      </c>
      <c r="D110" s="1" t="s">
        <v>387</v>
      </c>
      <c r="E110" s="1" t="s">
        <v>388</v>
      </c>
      <c r="F110" s="85" t="s">
        <v>386</v>
      </c>
      <c r="G110" s="6">
        <v>12461103</v>
      </c>
      <c r="H110" s="1" t="s">
        <v>389</v>
      </c>
      <c r="I110" s="1"/>
      <c r="J110" s="1"/>
      <c r="K110" s="1"/>
      <c r="L110" s="1"/>
      <c r="M110" s="1"/>
      <c r="N110" s="1" t="s">
        <v>31</v>
      </c>
      <c r="O110" s="1"/>
      <c r="P110" s="1" t="s">
        <v>32</v>
      </c>
      <c r="Q110" s="29"/>
      <c r="R110" s="29"/>
      <c r="S110" s="29"/>
      <c r="T110" s="29"/>
      <c r="U110" s="29"/>
      <c r="V110" s="29"/>
      <c r="W110" s="40"/>
      <c r="X110" s="57"/>
    </row>
    <row r="111" spans="1:85" ht="72.599999999999994" customHeight="1" x14ac:dyDescent="0.2">
      <c r="A111" s="5" t="s">
        <v>99</v>
      </c>
      <c r="B111" s="1" t="s">
        <v>33</v>
      </c>
      <c r="C111" s="1" t="s">
        <v>374</v>
      </c>
      <c r="D111" s="1" t="s">
        <v>391</v>
      </c>
      <c r="E111" s="1" t="s">
        <v>392</v>
      </c>
      <c r="F111" s="85" t="s">
        <v>390</v>
      </c>
      <c r="G111" s="6">
        <v>350000</v>
      </c>
      <c r="H111" s="1" t="s">
        <v>393</v>
      </c>
      <c r="I111" s="1"/>
      <c r="J111" s="1"/>
      <c r="K111" s="1"/>
      <c r="L111" s="1"/>
      <c r="M111" s="1"/>
      <c r="N111" s="1" t="s">
        <v>394</v>
      </c>
      <c r="O111" s="1"/>
      <c r="P111" s="1" t="s">
        <v>395</v>
      </c>
      <c r="Q111" s="29"/>
      <c r="R111" s="29"/>
      <c r="S111" s="29"/>
      <c r="T111" s="29"/>
      <c r="U111" s="29"/>
      <c r="V111" s="29"/>
      <c r="W111" s="40"/>
      <c r="X111" s="57"/>
    </row>
    <row r="112" spans="1:85" ht="84" customHeight="1" x14ac:dyDescent="0.2">
      <c r="A112" s="5" t="s">
        <v>103</v>
      </c>
      <c r="B112" s="1" t="s">
        <v>33</v>
      </c>
      <c r="C112" s="1" t="s">
        <v>414</v>
      </c>
      <c r="D112" s="1" t="s">
        <v>540</v>
      </c>
      <c r="E112" s="1" t="s">
        <v>541</v>
      </c>
      <c r="F112" s="85" t="s">
        <v>539</v>
      </c>
      <c r="G112" s="6">
        <v>423752</v>
      </c>
      <c r="H112" s="1" t="s">
        <v>542</v>
      </c>
      <c r="I112" s="1"/>
      <c r="J112" s="1"/>
      <c r="K112" s="1"/>
      <c r="L112" s="1"/>
      <c r="M112" s="1"/>
      <c r="N112" s="1" t="s">
        <v>543</v>
      </c>
      <c r="O112" s="1"/>
      <c r="P112" s="1" t="s">
        <v>544</v>
      </c>
      <c r="Q112" s="29"/>
      <c r="R112" s="29"/>
      <c r="S112" s="29"/>
      <c r="T112" s="29"/>
      <c r="U112" s="29"/>
      <c r="V112" s="29"/>
      <c r="W112" s="40"/>
      <c r="X112" s="57"/>
    </row>
    <row r="113" spans="1:86" ht="81" customHeight="1" x14ac:dyDescent="0.2">
      <c r="A113" s="5" t="s">
        <v>104</v>
      </c>
      <c r="B113" s="1" t="s">
        <v>33</v>
      </c>
      <c r="C113" s="1" t="s">
        <v>546</v>
      </c>
      <c r="D113" s="1" t="s">
        <v>547</v>
      </c>
      <c r="E113" s="1" t="s">
        <v>548</v>
      </c>
      <c r="F113" s="85" t="s">
        <v>545</v>
      </c>
      <c r="G113" s="6">
        <v>4000000</v>
      </c>
      <c r="H113" s="1" t="s">
        <v>549</v>
      </c>
      <c r="I113" s="1"/>
      <c r="J113" s="1"/>
      <c r="K113" s="1"/>
      <c r="L113" s="1"/>
      <c r="M113" s="1"/>
      <c r="N113" s="1" t="s">
        <v>550</v>
      </c>
      <c r="O113" s="1"/>
      <c r="P113" s="1" t="s">
        <v>551</v>
      </c>
      <c r="Q113" s="29"/>
      <c r="R113" s="29"/>
      <c r="S113" s="29"/>
      <c r="T113" s="29"/>
      <c r="U113" s="29"/>
      <c r="V113" s="29"/>
      <c r="W113" s="40"/>
      <c r="X113" s="57"/>
    </row>
    <row r="114" spans="1:86" ht="71.45" customHeight="1" x14ac:dyDescent="0.2">
      <c r="A114" s="5" t="s">
        <v>111</v>
      </c>
      <c r="B114" s="1" t="s">
        <v>33</v>
      </c>
      <c r="C114" s="1" t="s">
        <v>553</v>
      </c>
      <c r="D114" s="1" t="s">
        <v>554</v>
      </c>
      <c r="E114" s="1" t="s">
        <v>444</v>
      </c>
      <c r="F114" s="85" t="s">
        <v>552</v>
      </c>
      <c r="G114" s="6">
        <v>3632000</v>
      </c>
      <c r="H114" s="1" t="s">
        <v>555</v>
      </c>
      <c r="I114" s="1"/>
      <c r="J114" s="1"/>
      <c r="K114" s="1"/>
      <c r="L114" s="1"/>
      <c r="M114" s="1"/>
      <c r="N114" s="1" t="s">
        <v>556</v>
      </c>
      <c r="O114" s="1"/>
      <c r="P114" s="1" t="s">
        <v>2</v>
      </c>
      <c r="Q114" s="29"/>
      <c r="R114" s="29"/>
      <c r="S114" s="29"/>
      <c r="T114" s="29"/>
      <c r="U114" s="29"/>
      <c r="V114" s="29"/>
      <c r="W114" s="40"/>
      <c r="X114" s="57"/>
    </row>
    <row r="115" spans="1:86" ht="74.099999999999994" customHeight="1" x14ac:dyDescent="0.2">
      <c r="A115" s="5" t="s">
        <v>116</v>
      </c>
      <c r="B115" s="1" t="s">
        <v>33</v>
      </c>
      <c r="C115" s="1" t="s">
        <v>458</v>
      </c>
      <c r="D115" s="1" t="s">
        <v>558</v>
      </c>
      <c r="E115" s="1" t="s">
        <v>559</v>
      </c>
      <c r="F115" s="85" t="s">
        <v>557</v>
      </c>
      <c r="G115" s="6">
        <v>5538268</v>
      </c>
      <c r="H115" s="1" t="s">
        <v>560</v>
      </c>
      <c r="I115" s="1"/>
      <c r="J115" s="1"/>
      <c r="K115" s="1"/>
      <c r="L115" s="1"/>
      <c r="M115" s="1"/>
      <c r="N115" s="1" t="s">
        <v>394</v>
      </c>
      <c r="O115" s="1"/>
      <c r="P115" s="1" t="s">
        <v>561</v>
      </c>
      <c r="Q115" s="29"/>
      <c r="R115" s="29"/>
      <c r="S115" s="29"/>
      <c r="T115" s="29"/>
      <c r="U115" s="29"/>
      <c r="V115" s="29"/>
      <c r="W115" s="40"/>
      <c r="X115" s="57"/>
    </row>
    <row r="116" spans="1:86" s="28" customFormat="1" ht="60.6" customHeight="1" x14ac:dyDescent="0.2">
      <c r="A116" s="51" t="s">
        <v>120</v>
      </c>
      <c r="B116" s="15" t="s">
        <v>33</v>
      </c>
      <c r="C116" s="15" t="s">
        <v>488</v>
      </c>
      <c r="D116" s="15"/>
      <c r="E116" s="15"/>
      <c r="F116" s="276" t="s">
        <v>2762</v>
      </c>
      <c r="G116" s="52"/>
      <c r="H116" s="15" t="s">
        <v>2703</v>
      </c>
      <c r="I116" s="15"/>
      <c r="J116" s="15"/>
      <c r="K116" s="15"/>
      <c r="L116" s="15"/>
      <c r="M116" s="15"/>
      <c r="N116" s="15"/>
      <c r="O116" s="15"/>
      <c r="P116" s="15"/>
      <c r="Q116" s="43"/>
      <c r="R116" s="43"/>
      <c r="S116" s="43"/>
      <c r="T116" s="43"/>
      <c r="U116" s="43"/>
      <c r="V116" s="43"/>
      <c r="W116" s="66"/>
      <c r="X116" s="57"/>
      <c r="Y116" s="75"/>
      <c r="Z116" s="75"/>
      <c r="AA116" s="75"/>
      <c r="AB116" s="75"/>
      <c r="AC116" s="75"/>
      <c r="AD116" s="75"/>
      <c r="AE116" s="75"/>
      <c r="AF116" s="75"/>
      <c r="AG116" s="75"/>
      <c r="AH116" s="75"/>
      <c r="AI116" s="75"/>
      <c r="AJ116" s="75"/>
      <c r="AK116" s="75"/>
      <c r="AL116" s="75"/>
      <c r="AM116" s="75"/>
      <c r="AN116" s="75"/>
      <c r="AO116" s="75"/>
      <c r="AP116" s="75"/>
      <c r="AQ116" s="75"/>
      <c r="AR116" s="75"/>
      <c r="AS116" s="75"/>
      <c r="AT116" s="75"/>
      <c r="AU116" s="75"/>
      <c r="AV116" s="75"/>
      <c r="AW116" s="75"/>
      <c r="AX116" s="75"/>
      <c r="AY116" s="75"/>
      <c r="AZ116" s="75"/>
      <c r="BA116" s="75"/>
      <c r="BB116" s="75"/>
      <c r="BC116" s="75"/>
      <c r="BD116" s="75"/>
      <c r="BE116" s="75"/>
      <c r="BF116" s="75"/>
      <c r="BG116" s="75"/>
      <c r="BH116" s="75"/>
      <c r="BI116" s="75"/>
      <c r="BJ116" s="75"/>
      <c r="BK116" s="75"/>
      <c r="BL116" s="75"/>
      <c r="BM116" s="75"/>
      <c r="BN116" s="75"/>
      <c r="BO116" s="75"/>
      <c r="BP116" s="75"/>
      <c r="BQ116" s="75"/>
      <c r="BR116" s="75"/>
      <c r="BS116" s="75"/>
      <c r="BT116" s="75"/>
      <c r="BU116" s="75"/>
      <c r="BV116" s="75"/>
      <c r="BW116" s="75"/>
      <c r="BX116" s="75"/>
      <c r="BY116" s="75"/>
      <c r="BZ116" s="75"/>
      <c r="CA116" s="75"/>
      <c r="CB116" s="75"/>
      <c r="CC116" s="75"/>
      <c r="CD116" s="75"/>
      <c r="CE116" s="75"/>
      <c r="CF116" s="75"/>
      <c r="CG116" s="75"/>
    </row>
    <row r="117" spans="1:86" ht="62.1" customHeight="1" x14ac:dyDescent="0.2">
      <c r="A117" s="5" t="s">
        <v>128</v>
      </c>
      <c r="B117" s="1" t="s">
        <v>33</v>
      </c>
      <c r="C117" s="1" t="s">
        <v>563</v>
      </c>
      <c r="D117" s="1" t="s">
        <v>564</v>
      </c>
      <c r="E117" s="1" t="s">
        <v>504</v>
      </c>
      <c r="F117" s="85" t="s">
        <v>562</v>
      </c>
      <c r="G117" s="6">
        <v>1482110</v>
      </c>
      <c r="H117" s="1" t="s">
        <v>565</v>
      </c>
      <c r="I117" s="1"/>
      <c r="J117" s="1"/>
      <c r="K117" s="1"/>
      <c r="L117" s="1"/>
      <c r="M117" s="1"/>
      <c r="N117" s="1" t="s">
        <v>566</v>
      </c>
      <c r="O117" s="1"/>
      <c r="P117" s="1" t="s">
        <v>437</v>
      </c>
      <c r="Q117" s="29"/>
      <c r="R117" s="29"/>
      <c r="S117" s="29"/>
      <c r="T117" s="29"/>
      <c r="U117" s="29"/>
      <c r="V117" s="29"/>
      <c r="W117" s="40"/>
      <c r="X117" s="57"/>
    </row>
    <row r="118" spans="1:86" ht="24" customHeight="1" x14ac:dyDescent="0.2">
      <c r="A118" s="346" t="s">
        <v>1707</v>
      </c>
      <c r="B118" s="347"/>
      <c r="C118" s="347"/>
      <c r="D118" s="347"/>
      <c r="E118" s="347"/>
      <c r="F118" s="347"/>
      <c r="G118" s="347"/>
      <c r="H118" s="347"/>
      <c r="I118" s="347"/>
      <c r="J118" s="347"/>
      <c r="K118" s="347"/>
      <c r="L118" s="347"/>
      <c r="M118" s="347"/>
      <c r="N118" s="347"/>
      <c r="O118" s="347"/>
      <c r="P118" s="348"/>
      <c r="Q118" s="29"/>
      <c r="R118" s="29"/>
      <c r="S118" s="29"/>
      <c r="T118" s="29"/>
      <c r="U118" s="29"/>
      <c r="V118" s="29"/>
      <c r="W118" s="40"/>
      <c r="X118" s="57"/>
    </row>
    <row r="119" spans="1:86" s="28" customFormat="1" ht="104.25" customHeight="1" x14ac:dyDescent="0.2">
      <c r="A119" s="1" t="s">
        <v>28</v>
      </c>
      <c r="B119" s="1" t="s">
        <v>134</v>
      </c>
      <c r="C119" s="1" t="s">
        <v>136</v>
      </c>
      <c r="D119" s="1" t="s">
        <v>137</v>
      </c>
      <c r="E119" s="1" t="s">
        <v>138</v>
      </c>
      <c r="F119" s="85" t="s">
        <v>135</v>
      </c>
      <c r="G119" s="6">
        <v>3007849994.5</v>
      </c>
      <c r="H119" s="11" t="s">
        <v>139</v>
      </c>
      <c r="I119" s="1"/>
      <c r="J119" s="1"/>
      <c r="K119" s="1"/>
      <c r="L119" s="1"/>
      <c r="M119" s="1"/>
      <c r="N119" s="1" t="s">
        <v>140</v>
      </c>
      <c r="O119" s="1"/>
      <c r="P119" s="1" t="s">
        <v>141</v>
      </c>
      <c r="Q119" s="43"/>
      <c r="R119" s="43"/>
      <c r="S119" s="43"/>
      <c r="T119" s="43"/>
      <c r="U119" s="43"/>
      <c r="V119" s="43"/>
      <c r="W119" s="66"/>
      <c r="X119" s="57"/>
      <c r="Y119" s="75"/>
      <c r="Z119" s="75"/>
      <c r="AA119" s="75"/>
      <c r="AB119" s="75"/>
      <c r="AC119" s="75"/>
      <c r="AD119" s="75"/>
      <c r="AE119" s="75"/>
      <c r="AF119" s="75"/>
      <c r="AG119" s="75"/>
      <c r="AH119" s="75"/>
      <c r="AI119" s="75"/>
      <c r="AJ119" s="75"/>
      <c r="AK119" s="75"/>
      <c r="AL119" s="75"/>
      <c r="AM119" s="75"/>
      <c r="AN119" s="75"/>
      <c r="AO119" s="75"/>
      <c r="AP119" s="75"/>
      <c r="AQ119" s="75"/>
      <c r="AR119" s="75"/>
      <c r="AS119" s="75"/>
      <c r="AT119" s="75"/>
      <c r="AU119" s="75"/>
      <c r="AV119" s="75"/>
      <c r="AW119" s="75"/>
      <c r="AX119" s="75"/>
      <c r="AY119" s="75"/>
      <c r="AZ119" s="75"/>
      <c r="BA119" s="75"/>
      <c r="BB119" s="75"/>
      <c r="BC119" s="75"/>
      <c r="BD119" s="75"/>
      <c r="BE119" s="75"/>
      <c r="BF119" s="75"/>
      <c r="BG119" s="75"/>
      <c r="BH119" s="75"/>
      <c r="BI119" s="75"/>
      <c r="BJ119" s="75"/>
      <c r="BK119" s="75"/>
      <c r="BL119" s="75"/>
      <c r="BM119" s="75"/>
      <c r="BN119" s="75"/>
      <c r="BO119" s="75"/>
      <c r="BP119" s="75"/>
      <c r="BQ119" s="75"/>
      <c r="BR119" s="75"/>
      <c r="BS119" s="75"/>
      <c r="BT119" s="75"/>
      <c r="BU119" s="75"/>
      <c r="BV119" s="75"/>
      <c r="BW119" s="75"/>
      <c r="BX119" s="75"/>
      <c r="BY119" s="75"/>
      <c r="BZ119" s="75"/>
      <c r="CA119" s="75"/>
      <c r="CB119" s="75"/>
      <c r="CC119" s="75"/>
      <c r="CD119" s="75"/>
      <c r="CE119" s="75"/>
      <c r="CF119" s="75"/>
      <c r="CG119" s="75"/>
    </row>
    <row r="120" spans="1:86" s="28" customFormat="1" ht="27" customHeight="1" x14ac:dyDescent="0.2">
      <c r="A120" s="346" t="s">
        <v>1117</v>
      </c>
      <c r="B120" s="347"/>
      <c r="C120" s="347"/>
      <c r="D120" s="347"/>
      <c r="E120" s="347"/>
      <c r="F120" s="347"/>
      <c r="G120" s="347"/>
      <c r="H120" s="347"/>
      <c r="I120" s="347"/>
      <c r="J120" s="347"/>
      <c r="K120" s="347"/>
      <c r="L120" s="347"/>
      <c r="M120" s="347"/>
      <c r="N120" s="347"/>
      <c r="O120" s="347"/>
      <c r="P120" s="348"/>
      <c r="Q120" s="35"/>
      <c r="R120" s="35"/>
      <c r="S120" s="35"/>
      <c r="T120" s="35"/>
      <c r="U120" s="35"/>
      <c r="V120" s="35"/>
      <c r="W120" s="131"/>
      <c r="X120" s="57"/>
      <c r="Y120" s="75"/>
      <c r="Z120" s="75"/>
      <c r="AA120" s="75"/>
      <c r="AB120" s="75"/>
      <c r="AC120" s="75"/>
      <c r="AD120" s="75"/>
      <c r="AE120" s="75"/>
      <c r="AF120" s="75"/>
      <c r="AG120" s="75"/>
      <c r="AH120" s="75"/>
      <c r="AI120" s="75"/>
      <c r="AJ120" s="75"/>
      <c r="AK120" s="75"/>
      <c r="AL120" s="75"/>
      <c r="AM120" s="75"/>
      <c r="AN120" s="75"/>
      <c r="AO120" s="75"/>
      <c r="AP120" s="75"/>
      <c r="AQ120" s="75"/>
      <c r="AR120" s="75"/>
      <c r="AS120" s="75"/>
      <c r="AT120" s="75"/>
      <c r="AU120" s="75"/>
      <c r="AV120" s="75"/>
      <c r="AW120" s="75"/>
      <c r="AX120" s="75"/>
      <c r="AY120" s="75"/>
      <c r="AZ120" s="75"/>
      <c r="BA120" s="75"/>
      <c r="BB120" s="75"/>
      <c r="BC120" s="75"/>
      <c r="BD120" s="75"/>
      <c r="BE120" s="75"/>
      <c r="BF120" s="75"/>
      <c r="BG120" s="75"/>
      <c r="BH120" s="75"/>
      <c r="BI120" s="75"/>
      <c r="BJ120" s="75"/>
      <c r="BK120" s="75"/>
      <c r="BL120" s="75"/>
      <c r="BM120" s="75"/>
      <c r="BN120" s="75"/>
      <c r="BO120" s="75"/>
      <c r="BP120" s="75"/>
      <c r="BQ120" s="75"/>
      <c r="BR120" s="75"/>
      <c r="BS120" s="75"/>
      <c r="BT120" s="75"/>
      <c r="BU120" s="75"/>
      <c r="BV120" s="75"/>
      <c r="BW120" s="75"/>
      <c r="BX120" s="75"/>
      <c r="BY120" s="75"/>
      <c r="BZ120" s="75"/>
      <c r="CA120" s="75"/>
      <c r="CB120" s="75"/>
      <c r="CC120" s="75"/>
      <c r="CD120" s="75"/>
      <c r="CE120" s="75"/>
      <c r="CF120" s="75"/>
      <c r="CG120" s="75"/>
    </row>
    <row r="121" spans="1:86" ht="138" customHeight="1" x14ac:dyDescent="0.2">
      <c r="A121" s="19" t="s">
        <v>27</v>
      </c>
      <c r="B121" s="19" t="s">
        <v>142</v>
      </c>
      <c r="C121" s="19" t="s">
        <v>2767</v>
      </c>
      <c r="D121" s="19" t="s">
        <v>144</v>
      </c>
      <c r="E121" s="19" t="s">
        <v>138</v>
      </c>
      <c r="F121" s="86" t="s">
        <v>143</v>
      </c>
      <c r="G121" s="53">
        <v>234572800</v>
      </c>
      <c r="H121" s="49" t="s">
        <v>140</v>
      </c>
      <c r="I121" s="19"/>
      <c r="J121" s="19"/>
      <c r="K121" s="19"/>
      <c r="L121" s="19"/>
      <c r="M121" s="19"/>
      <c r="N121" s="19" t="s">
        <v>37</v>
      </c>
      <c r="O121" s="19"/>
      <c r="P121" s="19" t="s">
        <v>2768</v>
      </c>
      <c r="Q121" s="25"/>
      <c r="R121" s="25"/>
      <c r="S121" s="25"/>
      <c r="T121" s="25"/>
      <c r="U121" s="25"/>
      <c r="V121" s="25"/>
      <c r="W121" s="68"/>
      <c r="X121" s="57"/>
    </row>
    <row r="122" spans="1:86" ht="25.5" customHeight="1" x14ac:dyDescent="0.2">
      <c r="A122" s="370" t="s">
        <v>2763</v>
      </c>
      <c r="B122" s="370"/>
      <c r="C122" s="370"/>
      <c r="D122" s="370"/>
      <c r="E122" s="370"/>
      <c r="F122" s="370"/>
      <c r="G122" s="370"/>
      <c r="H122" s="370"/>
      <c r="I122" s="370"/>
      <c r="J122" s="370"/>
      <c r="K122" s="370"/>
      <c r="L122" s="370"/>
      <c r="M122" s="370"/>
      <c r="N122" s="370"/>
      <c r="O122" s="370"/>
      <c r="P122" s="370"/>
      <c r="Q122" s="25"/>
      <c r="R122" s="25"/>
      <c r="S122" s="25"/>
      <c r="T122" s="25"/>
      <c r="U122" s="25"/>
      <c r="V122" s="25"/>
      <c r="W122" s="68"/>
      <c r="X122" s="57"/>
    </row>
    <row r="123" spans="1:86" ht="42.75" x14ac:dyDescent="0.2">
      <c r="A123" s="1" t="s">
        <v>96</v>
      </c>
      <c r="B123" s="1" t="s">
        <v>396</v>
      </c>
      <c r="C123" s="1" t="s">
        <v>398</v>
      </c>
      <c r="D123" s="1" t="s">
        <v>399</v>
      </c>
      <c r="E123" s="1" t="s">
        <v>400</v>
      </c>
      <c r="F123" s="85" t="s">
        <v>397</v>
      </c>
      <c r="G123" s="6">
        <v>112544200</v>
      </c>
      <c r="H123" s="11" t="s">
        <v>401</v>
      </c>
      <c r="I123" s="1"/>
      <c r="J123" s="1"/>
      <c r="K123" s="1"/>
      <c r="L123" s="1"/>
      <c r="M123" s="1"/>
      <c r="N123" s="1" t="s">
        <v>402</v>
      </c>
      <c r="O123" s="1"/>
      <c r="P123" s="1" t="s">
        <v>403</v>
      </c>
      <c r="Q123" s="13"/>
      <c r="R123" s="13"/>
      <c r="S123" s="13"/>
      <c r="T123" s="13"/>
      <c r="U123" s="13"/>
      <c r="V123" s="13"/>
      <c r="W123" s="69"/>
    </row>
    <row r="124" spans="1:86" ht="20.25" x14ac:dyDescent="0.2">
      <c r="A124" s="346" t="s">
        <v>2764</v>
      </c>
      <c r="B124" s="347"/>
      <c r="C124" s="347"/>
      <c r="D124" s="347"/>
      <c r="E124" s="347"/>
      <c r="F124" s="347"/>
      <c r="G124" s="347"/>
      <c r="H124" s="347"/>
      <c r="I124" s="347"/>
      <c r="J124" s="347"/>
      <c r="K124" s="347"/>
      <c r="L124" s="347"/>
      <c r="M124" s="347"/>
      <c r="N124" s="347"/>
      <c r="O124" s="347"/>
      <c r="P124" s="348"/>
      <c r="Q124" s="13"/>
      <c r="R124" s="13"/>
      <c r="S124" s="13"/>
      <c r="T124" s="13"/>
      <c r="U124" s="13"/>
      <c r="V124" s="13"/>
      <c r="W124" s="69"/>
    </row>
    <row r="125" spans="1:86" s="23" customFormat="1" ht="95.45" customHeight="1" x14ac:dyDescent="0.2">
      <c r="A125" s="136" t="s">
        <v>96</v>
      </c>
      <c r="B125" s="136" t="s">
        <v>567</v>
      </c>
      <c r="C125" s="136" t="s">
        <v>304</v>
      </c>
      <c r="D125" s="136"/>
      <c r="E125" s="136"/>
      <c r="F125" s="281" t="s">
        <v>2765</v>
      </c>
      <c r="G125" s="138"/>
      <c r="H125" s="149" t="s">
        <v>2703</v>
      </c>
      <c r="I125" s="136"/>
      <c r="J125" s="136"/>
      <c r="K125" s="136"/>
      <c r="L125" s="136"/>
      <c r="M125" s="136"/>
      <c r="N125" s="136"/>
      <c r="O125" s="136"/>
      <c r="P125" s="136"/>
      <c r="W125" s="70"/>
      <c r="X125" s="75"/>
      <c r="Y125" s="75"/>
      <c r="Z125" s="75"/>
      <c r="AA125" s="75"/>
      <c r="AB125" s="75"/>
      <c r="AC125" s="75"/>
      <c r="AD125" s="75"/>
      <c r="AE125" s="75"/>
      <c r="AF125" s="75"/>
      <c r="AG125" s="75"/>
      <c r="AH125" s="75"/>
      <c r="AI125" s="75"/>
      <c r="AJ125" s="75"/>
      <c r="AK125" s="75"/>
      <c r="AL125" s="75"/>
      <c r="AM125" s="75"/>
      <c r="AN125" s="75"/>
      <c r="AO125" s="75"/>
      <c r="AP125" s="75"/>
      <c r="AQ125" s="75"/>
      <c r="AR125" s="75"/>
      <c r="AS125" s="75"/>
      <c r="AT125" s="75"/>
      <c r="AU125" s="75"/>
      <c r="AV125" s="75"/>
      <c r="AW125" s="75"/>
      <c r="AX125" s="75"/>
      <c r="AY125" s="75"/>
      <c r="AZ125" s="75"/>
      <c r="BA125" s="75"/>
      <c r="BB125" s="75"/>
      <c r="BC125" s="75"/>
      <c r="BD125" s="75"/>
      <c r="BE125" s="75"/>
      <c r="BF125" s="75"/>
      <c r="BG125" s="75"/>
      <c r="BH125" s="75"/>
      <c r="BI125" s="75"/>
      <c r="BJ125" s="75"/>
      <c r="BK125" s="75"/>
      <c r="BL125" s="75"/>
      <c r="BM125" s="75"/>
      <c r="BN125" s="75"/>
      <c r="BO125" s="75"/>
      <c r="BP125" s="75"/>
      <c r="BQ125" s="75"/>
      <c r="BR125" s="75"/>
      <c r="BS125" s="75"/>
      <c r="BT125" s="75"/>
      <c r="BU125" s="75"/>
      <c r="BV125" s="75"/>
      <c r="BW125" s="75"/>
      <c r="BX125" s="75"/>
      <c r="BY125" s="75"/>
      <c r="BZ125" s="75"/>
      <c r="CA125" s="75"/>
      <c r="CB125" s="75"/>
      <c r="CC125" s="75"/>
      <c r="CD125" s="75"/>
      <c r="CE125" s="75"/>
      <c r="CF125" s="75"/>
      <c r="CG125" s="75"/>
      <c r="CH125" s="73"/>
    </row>
    <row r="126" spans="1:86" s="12" customFormat="1" ht="68.45" customHeight="1" x14ac:dyDescent="0.2">
      <c r="A126" s="1" t="s">
        <v>39</v>
      </c>
      <c r="B126" s="1" t="s">
        <v>567</v>
      </c>
      <c r="C126" s="1" t="s">
        <v>569</v>
      </c>
      <c r="D126" s="1" t="s">
        <v>570</v>
      </c>
      <c r="E126" s="1" t="s">
        <v>576</v>
      </c>
      <c r="F126" s="85" t="s">
        <v>568</v>
      </c>
      <c r="G126" s="6">
        <v>40000000</v>
      </c>
      <c r="H126" s="11" t="s">
        <v>571</v>
      </c>
      <c r="I126" s="1"/>
      <c r="J126" s="1"/>
      <c r="K126" s="1"/>
      <c r="L126" s="1"/>
      <c r="M126" s="1"/>
      <c r="N126" s="1" t="s">
        <v>572</v>
      </c>
      <c r="O126" s="1"/>
      <c r="P126" s="1" t="s">
        <v>573</v>
      </c>
      <c r="W126" s="71"/>
      <c r="X126" s="75"/>
      <c r="Y126" s="75"/>
      <c r="Z126" s="75"/>
      <c r="AA126" s="75"/>
      <c r="AB126" s="75"/>
      <c r="AC126" s="75"/>
      <c r="AD126" s="75"/>
      <c r="AE126" s="75"/>
      <c r="AF126" s="75"/>
      <c r="AG126" s="75"/>
      <c r="AH126" s="75"/>
      <c r="AI126" s="75"/>
      <c r="AJ126" s="75"/>
      <c r="AK126" s="75"/>
      <c r="AL126" s="75"/>
      <c r="AM126" s="75"/>
      <c r="AN126" s="75"/>
      <c r="AO126" s="75"/>
      <c r="AP126" s="75"/>
      <c r="AQ126" s="75"/>
      <c r="AR126" s="75"/>
      <c r="AS126" s="75"/>
      <c r="AT126" s="75"/>
      <c r="AU126" s="75"/>
      <c r="AV126" s="75"/>
      <c r="AW126" s="75"/>
      <c r="AX126" s="75"/>
      <c r="AY126" s="75"/>
      <c r="AZ126" s="75"/>
      <c r="BA126" s="75"/>
      <c r="BB126" s="75"/>
      <c r="BC126" s="75"/>
      <c r="BD126" s="75"/>
      <c r="BE126" s="75"/>
      <c r="BF126" s="75"/>
      <c r="BG126" s="75"/>
      <c r="BH126" s="75"/>
      <c r="BI126" s="75"/>
      <c r="BJ126" s="75"/>
      <c r="BK126" s="75"/>
      <c r="BL126" s="75"/>
      <c r="BM126" s="75"/>
      <c r="BN126" s="75"/>
      <c r="BO126" s="75"/>
      <c r="BP126" s="75"/>
      <c r="BQ126" s="75"/>
      <c r="BR126" s="75"/>
      <c r="BS126" s="75"/>
      <c r="BT126" s="75"/>
      <c r="BU126" s="75"/>
      <c r="BV126" s="75"/>
      <c r="BW126" s="75"/>
      <c r="BX126" s="75"/>
      <c r="BY126" s="75"/>
      <c r="BZ126" s="75"/>
      <c r="CA126" s="75"/>
      <c r="CB126" s="75"/>
      <c r="CC126" s="75"/>
      <c r="CD126" s="75"/>
      <c r="CE126" s="75"/>
      <c r="CF126" s="75"/>
      <c r="CG126" s="75"/>
      <c r="CH126" s="74"/>
    </row>
    <row r="127" spans="1:86" s="12" customFormat="1" ht="67.5" customHeight="1" x14ac:dyDescent="0.2">
      <c r="A127" s="1" t="s">
        <v>43</v>
      </c>
      <c r="B127" s="1" t="s">
        <v>567</v>
      </c>
      <c r="C127" s="1" t="s">
        <v>422</v>
      </c>
      <c r="D127" s="1" t="s">
        <v>575</v>
      </c>
      <c r="E127" s="1" t="s">
        <v>490</v>
      </c>
      <c r="F127" s="85" t="s">
        <v>574</v>
      </c>
      <c r="G127" s="6">
        <v>71000000</v>
      </c>
      <c r="H127" s="11" t="s">
        <v>571</v>
      </c>
      <c r="I127" s="1"/>
      <c r="J127" s="1"/>
      <c r="K127" s="1"/>
      <c r="L127" s="1"/>
      <c r="M127" s="1"/>
      <c r="N127" s="1" t="s">
        <v>577</v>
      </c>
      <c r="O127" s="1"/>
      <c r="P127" s="1" t="s">
        <v>578</v>
      </c>
      <c r="W127" s="71"/>
      <c r="X127" s="75"/>
      <c r="Y127" s="75"/>
      <c r="Z127" s="75"/>
      <c r="AA127" s="75"/>
      <c r="AB127" s="75"/>
      <c r="AC127" s="75"/>
      <c r="AD127" s="75"/>
      <c r="AE127" s="75"/>
      <c r="AF127" s="75"/>
      <c r="AG127" s="75"/>
      <c r="AH127" s="75"/>
      <c r="AI127" s="75"/>
      <c r="AJ127" s="75"/>
      <c r="AK127" s="75"/>
      <c r="AL127" s="75"/>
      <c r="AM127" s="75"/>
      <c r="AN127" s="75"/>
      <c r="AO127" s="75"/>
      <c r="AP127" s="75"/>
      <c r="AQ127" s="75"/>
      <c r="AR127" s="75"/>
      <c r="AS127" s="75"/>
      <c r="AT127" s="75"/>
      <c r="AU127" s="75"/>
      <c r="AV127" s="75"/>
      <c r="AW127" s="75"/>
      <c r="AX127" s="75"/>
      <c r="AY127" s="75"/>
      <c r="AZ127" s="75"/>
      <c r="BA127" s="75"/>
      <c r="BB127" s="75"/>
      <c r="BC127" s="75"/>
      <c r="BD127" s="75"/>
      <c r="BE127" s="75"/>
      <c r="BF127" s="75"/>
      <c r="BG127" s="75"/>
      <c r="BH127" s="75"/>
      <c r="BI127" s="75"/>
      <c r="BJ127" s="75"/>
      <c r="BK127" s="75"/>
      <c r="BL127" s="75"/>
      <c r="BM127" s="75"/>
      <c r="BN127" s="75"/>
      <c r="BO127" s="75"/>
      <c r="BP127" s="75"/>
      <c r="BQ127" s="75"/>
      <c r="BR127" s="75"/>
      <c r="BS127" s="75"/>
      <c r="BT127" s="75"/>
      <c r="BU127" s="75"/>
      <c r="BV127" s="75"/>
      <c r="BW127" s="75"/>
      <c r="BX127" s="75"/>
      <c r="BY127" s="75"/>
      <c r="BZ127" s="75"/>
      <c r="CA127" s="75"/>
      <c r="CB127" s="75"/>
      <c r="CC127" s="75"/>
      <c r="CD127" s="75"/>
      <c r="CE127" s="75"/>
      <c r="CF127" s="75"/>
      <c r="CG127" s="75"/>
      <c r="CH127" s="74"/>
    </row>
    <row r="128" spans="1:86" x14ac:dyDescent="0.2">
      <c r="G128" s="45"/>
    </row>
    <row r="131" spans="7:7" x14ac:dyDescent="0.2">
      <c r="G131" s="46"/>
    </row>
  </sheetData>
  <mergeCells count="10">
    <mergeCell ref="A118:P118"/>
    <mergeCell ref="A120:P120"/>
    <mergeCell ref="A122:P122"/>
    <mergeCell ref="A124:P124"/>
    <mergeCell ref="A1:P1"/>
    <mergeCell ref="A2:P2"/>
    <mergeCell ref="A3:P3"/>
    <mergeCell ref="A4:P4"/>
    <mergeCell ref="A6:P6"/>
    <mergeCell ref="A103:P103"/>
  </mergeCells>
  <printOptions horizontalCentered="1" verticalCentered="1"/>
  <pageMargins left="0" right="0" top="0" bottom="0" header="0" footer="0"/>
  <pageSetup paperSize="119" scale="4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H162"/>
  <sheetViews>
    <sheetView topLeftCell="A148" zoomScale="80" zoomScaleNormal="80" workbookViewId="0">
      <selection activeCell="F156" sqref="F156"/>
    </sheetView>
  </sheetViews>
  <sheetFormatPr defaultColWidth="11.43359375" defaultRowHeight="15.75" x14ac:dyDescent="0.2"/>
  <cols>
    <col min="1" max="1" width="19.90625" style="3" customWidth="1"/>
    <col min="2" max="2" width="29.59375" style="3" customWidth="1"/>
    <col min="3" max="3" width="21.5234375" style="3" customWidth="1"/>
    <col min="4" max="4" width="20.984375" style="3" customWidth="1"/>
    <col min="5" max="5" width="26.6328125" style="3" customWidth="1"/>
    <col min="6" max="6" width="84.61328125" style="3" customWidth="1"/>
    <col min="7" max="7" width="30.8046875" style="3" customWidth="1"/>
    <col min="8" max="8" width="40.22265625" style="3" customWidth="1"/>
    <col min="9" max="9" width="39.14453125" style="3" hidden="1" customWidth="1"/>
    <col min="10" max="13" width="22.8671875" style="3" hidden="1" customWidth="1"/>
    <col min="14" max="14" width="27.44140625" style="3" customWidth="1"/>
    <col min="15" max="15" width="27.44140625" style="3" hidden="1" customWidth="1"/>
    <col min="16" max="16" width="29.59375" style="3" customWidth="1"/>
    <col min="17" max="17" width="20.58203125" style="3" hidden="1" customWidth="1"/>
    <col min="18" max="18" width="10.89453125" style="3" hidden="1" customWidth="1"/>
    <col min="19" max="19" width="12.9140625" style="3" hidden="1" customWidth="1"/>
    <col min="20" max="20" width="0" style="3" hidden="1" customWidth="1"/>
    <col min="21" max="21" width="13.1796875" style="3" hidden="1" customWidth="1"/>
    <col min="22" max="23" width="0" style="3" hidden="1" customWidth="1"/>
    <col min="24" max="24" width="23.67578125" style="75" customWidth="1"/>
    <col min="25" max="85" width="11.43359375" style="75"/>
    <col min="86" max="16384" width="11.43359375" style="3"/>
  </cols>
  <sheetData>
    <row r="1" spans="1:85" ht="40.5" customHeight="1" x14ac:dyDescent="0.25">
      <c r="A1" s="371" t="s">
        <v>0</v>
      </c>
      <c r="B1" s="372"/>
      <c r="C1" s="372"/>
      <c r="D1" s="372"/>
      <c r="E1" s="372"/>
      <c r="F1" s="372"/>
      <c r="G1" s="372"/>
      <c r="H1" s="372"/>
      <c r="I1" s="372"/>
      <c r="J1" s="372"/>
      <c r="K1" s="372"/>
      <c r="L1" s="372"/>
      <c r="M1" s="372"/>
      <c r="N1" s="372"/>
      <c r="O1" s="372"/>
      <c r="P1" s="373"/>
    </row>
    <row r="2" spans="1:85" ht="15.6" customHeight="1" x14ac:dyDescent="0.25">
      <c r="A2" s="361" t="s">
        <v>1</v>
      </c>
      <c r="B2" s="362"/>
      <c r="C2" s="362"/>
      <c r="D2" s="362"/>
      <c r="E2" s="362"/>
      <c r="F2" s="362"/>
      <c r="G2" s="362"/>
      <c r="H2" s="362"/>
      <c r="I2" s="362"/>
      <c r="J2" s="362"/>
      <c r="K2" s="362"/>
      <c r="L2" s="362"/>
      <c r="M2" s="362"/>
      <c r="N2" s="362"/>
      <c r="O2" s="362"/>
      <c r="P2" s="363"/>
    </row>
    <row r="3" spans="1:85" ht="28.5" customHeight="1" x14ac:dyDescent="0.2">
      <c r="A3" s="364" t="s">
        <v>579</v>
      </c>
      <c r="B3" s="365"/>
      <c r="C3" s="365"/>
      <c r="D3" s="365"/>
      <c r="E3" s="365"/>
      <c r="F3" s="365"/>
      <c r="G3" s="365"/>
      <c r="H3" s="365"/>
      <c r="I3" s="365"/>
      <c r="J3" s="365"/>
      <c r="K3" s="365"/>
      <c r="L3" s="365"/>
      <c r="M3" s="365"/>
      <c r="N3" s="365"/>
      <c r="O3" s="365"/>
      <c r="P3" s="366"/>
    </row>
    <row r="4" spans="1:85" ht="22.5" customHeight="1" thickBot="1" x14ac:dyDescent="0.25">
      <c r="A4" s="367" t="s">
        <v>2769</v>
      </c>
      <c r="B4" s="368"/>
      <c r="C4" s="368"/>
      <c r="D4" s="368"/>
      <c r="E4" s="368"/>
      <c r="F4" s="368"/>
      <c r="G4" s="368"/>
      <c r="H4" s="368"/>
      <c r="I4" s="368"/>
      <c r="J4" s="368"/>
      <c r="K4" s="368"/>
      <c r="L4" s="368"/>
      <c r="M4" s="368"/>
      <c r="N4" s="368"/>
      <c r="O4" s="368"/>
      <c r="P4" s="369"/>
    </row>
    <row r="5" spans="1:85" ht="114" x14ac:dyDescent="0.25">
      <c r="A5" s="308" t="s">
        <v>14</v>
      </c>
      <c r="B5" s="309" t="s">
        <v>15</v>
      </c>
      <c r="C5" s="310" t="s">
        <v>16</v>
      </c>
      <c r="D5" s="310" t="s">
        <v>17</v>
      </c>
      <c r="E5" s="310" t="s">
        <v>580</v>
      </c>
      <c r="F5" s="310" t="s">
        <v>18</v>
      </c>
      <c r="G5" s="311" t="s">
        <v>19</v>
      </c>
      <c r="H5" s="312" t="s">
        <v>20</v>
      </c>
      <c r="I5" s="313" t="s">
        <v>3</v>
      </c>
      <c r="J5" s="312" t="s">
        <v>5</v>
      </c>
      <c r="K5" s="312" t="s">
        <v>6</v>
      </c>
      <c r="L5" s="312" t="s">
        <v>7</v>
      </c>
      <c r="M5" s="312" t="s">
        <v>8</v>
      </c>
      <c r="N5" s="312" t="s">
        <v>21</v>
      </c>
      <c r="O5" s="314" t="s">
        <v>9</v>
      </c>
      <c r="P5" s="315" t="s">
        <v>22</v>
      </c>
      <c r="Q5" s="9" t="s">
        <v>4</v>
      </c>
      <c r="R5" s="10" t="s">
        <v>10</v>
      </c>
      <c r="S5" s="9" t="s">
        <v>11</v>
      </c>
      <c r="T5" s="9" t="s">
        <v>12</v>
      </c>
      <c r="U5" s="9" t="s">
        <v>13</v>
      </c>
    </row>
    <row r="6" spans="1:85" ht="20.25" x14ac:dyDescent="0.2">
      <c r="A6" s="370" t="s">
        <v>1750</v>
      </c>
      <c r="B6" s="370"/>
      <c r="C6" s="370"/>
      <c r="D6" s="370"/>
      <c r="E6" s="370"/>
      <c r="F6" s="370"/>
      <c r="G6" s="370"/>
      <c r="H6" s="370"/>
      <c r="I6" s="370"/>
      <c r="J6" s="370"/>
      <c r="K6" s="370"/>
      <c r="L6" s="370"/>
      <c r="M6" s="370"/>
      <c r="N6" s="370"/>
      <c r="O6" s="370"/>
      <c r="P6" s="370"/>
      <c r="Q6" s="9"/>
      <c r="R6" s="10"/>
      <c r="S6" s="9"/>
      <c r="T6" s="9"/>
      <c r="U6" s="9"/>
    </row>
    <row r="7" spans="1:85" ht="71.25" x14ac:dyDescent="0.2">
      <c r="A7" s="1" t="s">
        <v>2915</v>
      </c>
      <c r="B7" s="1" t="s">
        <v>295</v>
      </c>
      <c r="C7" s="29" t="s">
        <v>2835</v>
      </c>
      <c r="D7" s="282" t="s">
        <v>2945</v>
      </c>
      <c r="E7" s="29" t="s">
        <v>2991</v>
      </c>
      <c r="F7" s="283" t="s">
        <v>2947</v>
      </c>
      <c r="G7" s="282">
        <v>22950340</v>
      </c>
      <c r="H7" s="39" t="s">
        <v>2952</v>
      </c>
      <c r="I7" s="1"/>
      <c r="J7" s="1"/>
      <c r="K7" s="1"/>
      <c r="L7" s="1"/>
      <c r="M7" s="1"/>
      <c r="N7" s="29" t="s">
        <v>2949</v>
      </c>
      <c r="O7" s="29"/>
      <c r="P7" s="29" t="s">
        <v>72</v>
      </c>
      <c r="Q7" s="1"/>
      <c r="R7" s="1"/>
      <c r="S7" s="1"/>
      <c r="T7" s="1"/>
      <c r="U7" s="1"/>
      <c r="V7" s="150"/>
      <c r="W7" s="58"/>
      <c r="X7" s="41"/>
      <c r="Y7" s="41"/>
      <c r="Z7" s="41"/>
      <c r="AA7" s="41"/>
      <c r="AB7" s="41"/>
      <c r="AC7" s="41"/>
      <c r="AD7" s="41"/>
      <c r="AE7" s="41"/>
      <c r="AF7" s="41"/>
      <c r="AG7" s="41"/>
      <c r="AH7" s="41"/>
      <c r="AI7" s="41"/>
      <c r="AJ7" s="151"/>
      <c r="AK7" s="151"/>
      <c r="AL7" s="151"/>
      <c r="AM7" s="151"/>
      <c r="AN7" s="151"/>
      <c r="AO7" s="151"/>
      <c r="AP7" s="151"/>
      <c r="AQ7" s="151"/>
      <c r="AR7" s="151"/>
      <c r="AS7" s="151"/>
      <c r="AT7" s="151"/>
      <c r="AU7" s="151"/>
      <c r="AV7" s="151"/>
      <c r="AW7" s="151"/>
      <c r="AX7" s="151"/>
      <c r="AY7" s="151"/>
      <c r="AZ7" s="151"/>
      <c r="BA7" s="151"/>
      <c r="BB7" s="151"/>
      <c r="BC7" s="151"/>
      <c r="BD7" s="151"/>
      <c r="BE7" s="151"/>
      <c r="BF7" s="151"/>
      <c r="BG7" s="151"/>
      <c r="BH7" s="151"/>
      <c r="BI7" s="151"/>
      <c r="BJ7" s="151"/>
      <c r="BK7" s="151"/>
      <c r="BL7" s="151"/>
      <c r="BM7" s="151"/>
      <c r="BN7" s="151"/>
      <c r="BO7" s="151"/>
      <c r="BP7" s="151"/>
      <c r="BQ7" s="151"/>
      <c r="BR7" s="151"/>
      <c r="BS7" s="151"/>
      <c r="BT7" s="151"/>
      <c r="BU7" s="151"/>
      <c r="BV7" s="151"/>
      <c r="BW7" s="151"/>
      <c r="BX7" s="151"/>
      <c r="BY7" s="151"/>
      <c r="BZ7" s="151"/>
      <c r="CA7" s="151"/>
      <c r="CB7" s="151"/>
      <c r="CC7" s="151"/>
      <c r="CD7" s="151"/>
      <c r="CE7" s="151"/>
      <c r="CF7" s="151"/>
      <c r="CG7" s="151"/>
    </row>
    <row r="8" spans="1:85" ht="29.25" x14ac:dyDescent="0.2">
      <c r="A8" s="140" t="s">
        <v>2770</v>
      </c>
      <c r="B8" s="140" t="s">
        <v>295</v>
      </c>
      <c r="C8" s="140" t="s">
        <v>2836</v>
      </c>
      <c r="D8" s="284"/>
      <c r="E8" s="140"/>
      <c r="F8" s="285" t="s">
        <v>2955</v>
      </c>
      <c r="G8" s="284"/>
      <c r="H8" s="143" t="s">
        <v>2703</v>
      </c>
      <c r="I8" s="1"/>
      <c r="J8" s="1"/>
      <c r="K8" s="1"/>
      <c r="L8" s="1"/>
      <c r="M8" s="1"/>
      <c r="N8" s="140"/>
      <c r="O8" s="140"/>
      <c r="P8" s="140"/>
      <c r="Q8" s="1"/>
      <c r="R8" s="1"/>
      <c r="S8" s="1"/>
      <c r="T8" s="1"/>
      <c r="U8" s="1"/>
      <c r="V8" s="150"/>
      <c r="W8" s="59"/>
      <c r="X8" s="41"/>
      <c r="Y8" s="41"/>
      <c r="Z8" s="41"/>
      <c r="AA8" s="41"/>
      <c r="AB8" s="41"/>
      <c r="AC8" s="41"/>
      <c r="AD8" s="41"/>
      <c r="AE8" s="41"/>
      <c r="AF8" s="41"/>
      <c r="AG8" s="41"/>
      <c r="AH8" s="41"/>
      <c r="AI8" s="41"/>
      <c r="AJ8" s="41"/>
      <c r="AK8" s="41"/>
      <c r="AL8" s="41"/>
      <c r="AM8" s="152"/>
      <c r="AN8" s="153">
        <f>((AJ8*0.4)+(AK8*0.3)+(AL8*0.3))</f>
        <v>0</v>
      </c>
      <c r="AO8" s="151"/>
      <c r="AP8" s="151"/>
      <c r="AQ8" s="151"/>
      <c r="AR8" s="151"/>
      <c r="AS8" s="151"/>
      <c r="AT8" s="151"/>
      <c r="AU8" s="151"/>
      <c r="AV8" s="151"/>
      <c r="AW8" s="151"/>
      <c r="AX8" s="151"/>
      <c r="AY8" s="151"/>
      <c r="AZ8" s="151"/>
      <c r="BA8" s="151"/>
      <c r="BB8" s="151"/>
      <c r="BC8" s="151"/>
      <c r="BD8" s="151"/>
      <c r="BE8" s="151"/>
      <c r="BF8" s="151"/>
      <c r="BG8" s="151"/>
      <c r="BH8" s="151"/>
      <c r="BI8" s="151"/>
      <c r="BJ8" s="151"/>
      <c r="BK8" s="151"/>
      <c r="BL8" s="151"/>
      <c r="BM8" s="151"/>
      <c r="BN8" s="151"/>
      <c r="BO8" s="151"/>
      <c r="BP8" s="151"/>
      <c r="BQ8" s="151"/>
      <c r="BR8" s="151"/>
      <c r="BS8" s="151"/>
      <c r="BT8" s="151"/>
      <c r="BU8" s="151"/>
      <c r="BV8" s="151"/>
      <c r="BW8" s="151"/>
      <c r="BX8" s="151"/>
      <c r="BY8" s="151"/>
      <c r="BZ8" s="151"/>
      <c r="CA8" s="151"/>
      <c r="CB8" s="151"/>
      <c r="CC8" s="151"/>
      <c r="CD8" s="151"/>
      <c r="CE8" s="151"/>
      <c r="CF8" s="151"/>
      <c r="CG8" s="151"/>
    </row>
    <row r="9" spans="1:85" ht="57" x14ac:dyDescent="0.2">
      <c r="A9" s="1" t="s">
        <v>2772</v>
      </c>
      <c r="B9" s="1" t="s">
        <v>295</v>
      </c>
      <c r="C9" s="1" t="s">
        <v>2837</v>
      </c>
      <c r="D9" s="282" t="s">
        <v>2946</v>
      </c>
      <c r="E9" s="1" t="s">
        <v>2992</v>
      </c>
      <c r="F9" s="283" t="s">
        <v>2948</v>
      </c>
      <c r="G9" s="282">
        <v>8028335</v>
      </c>
      <c r="H9" s="11" t="s">
        <v>269</v>
      </c>
      <c r="I9" s="1"/>
      <c r="J9" s="1"/>
      <c r="K9" s="1"/>
      <c r="L9" s="1"/>
      <c r="M9" s="1"/>
      <c r="N9" s="1" t="s">
        <v>1070</v>
      </c>
      <c r="O9" s="1"/>
      <c r="P9" s="1" t="s">
        <v>2950</v>
      </c>
      <c r="Q9" s="1"/>
      <c r="R9" s="1"/>
      <c r="S9" s="1"/>
      <c r="T9" s="1"/>
      <c r="U9" s="1"/>
      <c r="V9" s="154"/>
      <c r="W9" s="59"/>
      <c r="X9" s="41"/>
      <c r="Y9" s="41"/>
      <c r="Z9" s="41"/>
      <c r="AA9" s="41"/>
      <c r="AB9" s="41"/>
      <c r="AC9" s="41"/>
      <c r="AD9" s="41"/>
      <c r="AE9" s="41"/>
      <c r="AF9" s="41"/>
      <c r="AG9" s="41"/>
      <c r="AH9" s="41"/>
      <c r="AI9" s="41"/>
      <c r="AJ9" s="41"/>
      <c r="AK9" s="41"/>
      <c r="AL9" s="41"/>
      <c r="AM9" s="152"/>
      <c r="AN9" s="153">
        <f>((AJ9*0.4)+(AK9*0.3)+(AL9*0.3))</f>
        <v>0</v>
      </c>
      <c r="AO9" s="41"/>
      <c r="AP9" s="151"/>
      <c r="AQ9" s="151"/>
      <c r="AR9" s="151"/>
      <c r="AS9" s="151"/>
      <c r="AT9" s="151"/>
      <c r="AU9" s="151"/>
      <c r="AV9" s="151"/>
      <c r="AW9" s="151"/>
      <c r="AX9" s="151"/>
      <c r="AY9" s="151"/>
      <c r="AZ9" s="151"/>
      <c r="BA9" s="151"/>
      <c r="BB9" s="151"/>
      <c r="BC9" s="151"/>
      <c r="BD9" s="151"/>
      <c r="BE9" s="151"/>
      <c r="BF9" s="151"/>
      <c r="BG9" s="151"/>
      <c r="BH9" s="151"/>
      <c r="BI9" s="151"/>
      <c r="BJ9" s="151"/>
      <c r="BK9" s="151"/>
      <c r="BL9" s="151"/>
      <c r="BM9" s="151"/>
      <c r="BN9" s="151"/>
      <c r="BO9" s="151"/>
      <c r="BP9" s="151"/>
      <c r="BQ9" s="151"/>
      <c r="BR9" s="151"/>
      <c r="BS9" s="151"/>
      <c r="BT9" s="151"/>
      <c r="BU9" s="151"/>
      <c r="BV9" s="151"/>
      <c r="BW9" s="151"/>
      <c r="BX9" s="151"/>
      <c r="BY9" s="151"/>
      <c r="BZ9" s="151"/>
      <c r="CA9" s="151"/>
      <c r="CB9" s="151"/>
      <c r="CC9" s="151"/>
      <c r="CD9" s="151"/>
      <c r="CE9" s="151"/>
      <c r="CF9" s="151"/>
      <c r="CG9" s="151"/>
    </row>
    <row r="10" spans="1:85" ht="29.25" x14ac:dyDescent="0.2">
      <c r="A10" s="140" t="s">
        <v>2773</v>
      </c>
      <c r="B10" s="140" t="s">
        <v>295</v>
      </c>
      <c r="C10" s="140" t="s">
        <v>2837</v>
      </c>
      <c r="D10" s="284"/>
      <c r="E10" s="140"/>
      <c r="F10" s="285" t="s">
        <v>2953</v>
      </c>
      <c r="G10" s="284"/>
      <c r="H10" s="143" t="s">
        <v>2703</v>
      </c>
      <c r="I10" s="1"/>
      <c r="J10" s="1"/>
      <c r="K10" s="1"/>
      <c r="L10" s="1"/>
      <c r="M10" s="1"/>
      <c r="N10" s="140"/>
      <c r="O10" s="140"/>
      <c r="P10" s="140"/>
      <c r="Q10" s="1"/>
      <c r="R10" s="1"/>
      <c r="S10" s="1"/>
      <c r="T10" s="1"/>
      <c r="U10" s="1"/>
      <c r="V10" s="150"/>
      <c r="W10" s="58"/>
      <c r="X10" s="41"/>
      <c r="Y10" s="41"/>
      <c r="Z10" s="41"/>
      <c r="AA10" s="41"/>
      <c r="AB10" s="41"/>
      <c r="AC10" s="41"/>
      <c r="AD10" s="41"/>
      <c r="AE10" s="41"/>
      <c r="AF10" s="41"/>
      <c r="AG10" s="41"/>
      <c r="AH10" s="41"/>
      <c r="AI10" s="41"/>
      <c r="AJ10" s="151"/>
      <c r="AK10" s="151"/>
      <c r="AL10" s="151"/>
      <c r="AM10" s="151"/>
      <c r="AN10" s="151"/>
      <c r="AO10" s="151"/>
      <c r="AP10" s="151"/>
      <c r="AQ10" s="151"/>
      <c r="AR10" s="151"/>
      <c r="AS10" s="151"/>
      <c r="AT10" s="151"/>
      <c r="AU10" s="151"/>
      <c r="AV10" s="151"/>
      <c r="AW10" s="151"/>
      <c r="AX10" s="151"/>
      <c r="AY10" s="151"/>
      <c r="AZ10" s="151"/>
      <c r="BA10" s="151"/>
      <c r="BB10" s="151"/>
      <c r="BC10" s="151"/>
      <c r="BD10" s="151"/>
      <c r="BE10" s="151"/>
      <c r="BF10" s="151"/>
      <c r="BG10" s="151"/>
      <c r="BH10" s="151"/>
      <c r="BI10" s="151"/>
      <c r="BJ10" s="151"/>
      <c r="BK10" s="151"/>
      <c r="BL10" s="151"/>
      <c r="BM10" s="151"/>
      <c r="BN10" s="151"/>
      <c r="BO10" s="151"/>
      <c r="BP10" s="151"/>
      <c r="BQ10" s="151"/>
      <c r="BR10" s="151"/>
      <c r="BS10" s="151"/>
      <c r="BT10" s="151"/>
      <c r="BU10" s="151"/>
      <c r="BV10" s="151"/>
      <c r="BW10" s="151"/>
      <c r="BX10" s="151"/>
      <c r="BY10" s="151"/>
      <c r="BZ10" s="151"/>
      <c r="CA10" s="151"/>
      <c r="CB10" s="151"/>
      <c r="CC10" s="151"/>
      <c r="CD10" s="151"/>
      <c r="CE10" s="151"/>
      <c r="CF10" s="151"/>
      <c r="CG10" s="151"/>
    </row>
    <row r="11" spans="1:85" ht="42.75" x14ac:dyDescent="0.2">
      <c r="A11" s="140" t="s">
        <v>2774</v>
      </c>
      <c r="B11" s="140" t="s">
        <v>295</v>
      </c>
      <c r="C11" s="140" t="s">
        <v>2837</v>
      </c>
      <c r="D11" s="284"/>
      <c r="E11" s="140"/>
      <c r="F11" s="285" t="s">
        <v>2954</v>
      </c>
      <c r="G11" s="284"/>
      <c r="H11" s="143" t="s">
        <v>2703</v>
      </c>
      <c r="I11" s="1"/>
      <c r="J11" s="1"/>
      <c r="K11" s="1"/>
      <c r="L11" s="1"/>
      <c r="M11" s="1"/>
      <c r="N11" s="140"/>
      <c r="O11" s="140"/>
      <c r="P11" s="140"/>
      <c r="Q11" s="5"/>
      <c r="R11" s="1"/>
      <c r="S11" s="1"/>
      <c r="T11" s="1"/>
      <c r="U11" s="1"/>
      <c r="V11" s="150"/>
      <c r="W11" s="59"/>
      <c r="X11" s="41"/>
      <c r="Y11" s="41"/>
      <c r="Z11" s="41"/>
      <c r="AA11" s="41"/>
      <c r="AB11" s="41"/>
      <c r="AC11" s="41"/>
      <c r="AD11" s="41"/>
      <c r="AE11" s="41"/>
      <c r="AF11" s="41"/>
      <c r="AG11" s="41"/>
      <c r="AH11" s="41"/>
      <c r="AI11" s="41"/>
      <c r="AJ11" s="41"/>
      <c r="AK11" s="41"/>
      <c r="AL11" s="41"/>
      <c r="AM11" s="152"/>
      <c r="AN11" s="153">
        <f t="shared" ref="AN11:AN22" si="0">((AJ11*0.4)+(AK11*0.3)+(AL11*0.3))</f>
        <v>0</v>
      </c>
      <c r="AO11" s="151"/>
      <c r="AP11" s="151"/>
      <c r="AQ11" s="151"/>
      <c r="AR11" s="151"/>
      <c r="AS11" s="151"/>
      <c r="AT11" s="151"/>
      <c r="AU11" s="151"/>
      <c r="AV11" s="151"/>
      <c r="AW11" s="151"/>
      <c r="AX11" s="151"/>
      <c r="AY11" s="151"/>
      <c r="AZ11" s="151"/>
      <c r="BA11" s="151"/>
      <c r="BB11" s="151"/>
      <c r="BC11" s="151"/>
      <c r="BD11" s="151"/>
      <c r="BE11" s="151"/>
      <c r="BF11" s="151"/>
      <c r="BG11" s="151"/>
      <c r="BH11" s="151"/>
      <c r="BI11" s="151"/>
      <c r="BJ11" s="151"/>
      <c r="BK11" s="151"/>
      <c r="BL11" s="151"/>
      <c r="BM11" s="151"/>
      <c r="BN11" s="151"/>
      <c r="BO11" s="151"/>
      <c r="BP11" s="151"/>
      <c r="BQ11" s="151"/>
      <c r="BR11" s="151"/>
      <c r="BS11" s="151"/>
      <c r="BT11" s="151"/>
      <c r="BU11" s="151"/>
      <c r="BV11" s="151"/>
      <c r="BW11" s="151"/>
      <c r="BX11" s="151"/>
      <c r="BY11" s="151"/>
      <c r="BZ11" s="151"/>
      <c r="CA11" s="151"/>
      <c r="CB11" s="151"/>
      <c r="CC11" s="151"/>
      <c r="CD11" s="151"/>
      <c r="CE11" s="151"/>
      <c r="CF11" s="151"/>
      <c r="CG11" s="151"/>
    </row>
    <row r="12" spans="1:85" ht="29.25" x14ac:dyDescent="0.2">
      <c r="A12" s="1" t="s">
        <v>2775</v>
      </c>
      <c r="B12" s="1" t="s">
        <v>295</v>
      </c>
      <c r="C12" s="1" t="s">
        <v>2838</v>
      </c>
      <c r="D12" s="286" t="s">
        <v>2956</v>
      </c>
      <c r="E12" s="1" t="s">
        <v>2839</v>
      </c>
      <c r="F12" s="287" t="s">
        <v>2961</v>
      </c>
      <c r="G12" s="282">
        <v>2256084</v>
      </c>
      <c r="H12" s="11" t="s">
        <v>2966</v>
      </c>
      <c r="I12" s="1"/>
      <c r="J12" s="1"/>
      <c r="K12" s="1"/>
      <c r="L12" s="1"/>
      <c r="M12" s="1"/>
      <c r="N12" s="1" t="s">
        <v>2970</v>
      </c>
      <c r="O12" s="1"/>
      <c r="P12" s="1" t="s">
        <v>259</v>
      </c>
      <c r="Q12" s="5"/>
      <c r="R12" s="1"/>
      <c r="S12" s="1"/>
      <c r="T12" s="1"/>
      <c r="U12" s="1"/>
      <c r="V12" s="150"/>
      <c r="W12" s="59"/>
      <c r="X12" s="155"/>
      <c r="Y12" s="155"/>
      <c r="Z12" s="41"/>
      <c r="AA12" s="155"/>
      <c r="AB12" s="41"/>
      <c r="AC12" s="156"/>
      <c r="AD12" s="153"/>
      <c r="AE12" s="153"/>
      <c r="AF12" s="153"/>
      <c r="AG12" s="153"/>
      <c r="AH12" s="153"/>
      <c r="AI12" s="151"/>
      <c r="AJ12" s="41"/>
      <c r="AK12" s="41"/>
      <c r="AL12" s="41"/>
      <c r="AM12" s="152"/>
      <c r="AN12" s="153">
        <f t="shared" si="0"/>
        <v>0</v>
      </c>
      <c r="AO12" s="151"/>
      <c r="AP12" s="151"/>
      <c r="AQ12" s="151"/>
      <c r="AR12" s="151"/>
      <c r="AS12" s="151"/>
      <c r="AT12" s="151"/>
      <c r="AU12" s="151"/>
      <c r="AV12" s="151"/>
      <c r="AW12" s="151"/>
      <c r="AX12" s="151"/>
      <c r="AY12" s="151"/>
      <c r="AZ12" s="151"/>
      <c r="BA12" s="151"/>
      <c r="BB12" s="151"/>
      <c r="BC12" s="151"/>
      <c r="BD12" s="151"/>
      <c r="BE12" s="151"/>
      <c r="BF12" s="151"/>
      <c r="BG12" s="151"/>
      <c r="BH12" s="151"/>
      <c r="BI12" s="151"/>
      <c r="BJ12" s="151"/>
      <c r="BK12" s="151"/>
      <c r="BL12" s="151"/>
      <c r="BM12" s="151"/>
      <c r="BN12" s="151"/>
      <c r="BO12" s="151"/>
      <c r="BP12" s="151"/>
      <c r="BQ12" s="151"/>
      <c r="BR12" s="151"/>
      <c r="BS12" s="151"/>
      <c r="BT12" s="151"/>
      <c r="BU12" s="151"/>
      <c r="BV12" s="151"/>
      <c r="BW12" s="151"/>
      <c r="BX12" s="151"/>
      <c r="BY12" s="151"/>
      <c r="BZ12" s="151"/>
      <c r="CA12" s="151"/>
      <c r="CB12" s="151"/>
      <c r="CC12" s="151"/>
      <c r="CD12" s="151"/>
      <c r="CE12" s="151"/>
      <c r="CF12" s="151"/>
      <c r="CG12" s="151"/>
    </row>
    <row r="13" spans="1:85" ht="42.75" x14ac:dyDescent="0.2">
      <c r="A13" s="1" t="s">
        <v>2776</v>
      </c>
      <c r="B13" s="1" t="s">
        <v>295</v>
      </c>
      <c r="C13" s="1" t="s">
        <v>2839</v>
      </c>
      <c r="D13" s="286" t="s">
        <v>2957</v>
      </c>
      <c r="E13" s="1" t="s">
        <v>2993</v>
      </c>
      <c r="F13" s="287" t="s">
        <v>2962</v>
      </c>
      <c r="G13" s="282">
        <v>1000000</v>
      </c>
      <c r="H13" s="11" t="s">
        <v>2967</v>
      </c>
      <c r="I13" s="1"/>
      <c r="J13" s="1"/>
      <c r="K13" s="1"/>
      <c r="L13" s="1"/>
      <c r="M13" s="1"/>
      <c r="N13" s="1" t="s">
        <v>31</v>
      </c>
      <c r="O13" s="1"/>
      <c r="P13" s="1" t="s">
        <v>2971</v>
      </c>
      <c r="Q13" s="1"/>
      <c r="R13" s="1"/>
      <c r="S13" s="1"/>
      <c r="T13" s="1"/>
      <c r="U13" s="1"/>
      <c r="V13" s="150"/>
      <c r="W13" s="59"/>
      <c r="X13" s="41"/>
      <c r="Y13" s="41"/>
      <c r="Z13" s="41"/>
      <c r="AA13" s="41"/>
      <c r="AB13" s="41"/>
      <c r="AC13" s="41"/>
      <c r="AD13" s="41"/>
      <c r="AE13" s="41"/>
      <c r="AF13" s="41"/>
      <c r="AG13" s="41"/>
      <c r="AH13" s="41"/>
      <c r="AI13" s="41"/>
      <c r="AJ13" s="157">
        <v>4</v>
      </c>
      <c r="AK13" s="157">
        <v>5</v>
      </c>
      <c r="AL13" s="157">
        <v>4</v>
      </c>
      <c r="AM13" s="152">
        <f>+AN13</f>
        <v>4.3</v>
      </c>
      <c r="AN13" s="158">
        <f t="shared" si="0"/>
        <v>4.3</v>
      </c>
      <c r="AO13" s="151"/>
      <c r="AP13" s="151"/>
      <c r="AQ13" s="151"/>
      <c r="AR13" s="151"/>
      <c r="AS13" s="151"/>
      <c r="AT13" s="151"/>
      <c r="AU13" s="151"/>
      <c r="AV13" s="151"/>
      <c r="AW13" s="151"/>
      <c r="AX13" s="151"/>
      <c r="AY13" s="151"/>
      <c r="AZ13" s="151"/>
      <c r="BA13" s="151"/>
      <c r="BB13" s="151"/>
      <c r="BC13" s="151"/>
      <c r="BD13" s="151"/>
      <c r="BE13" s="151"/>
      <c r="BF13" s="151"/>
      <c r="BG13" s="151"/>
      <c r="BH13" s="151"/>
      <c r="BI13" s="151"/>
      <c r="BJ13" s="151"/>
      <c r="BK13" s="151"/>
      <c r="BL13" s="151"/>
      <c r="BM13" s="151"/>
      <c r="BN13" s="151"/>
      <c r="BO13" s="151"/>
      <c r="BP13" s="151"/>
      <c r="BQ13" s="151"/>
      <c r="BR13" s="151"/>
      <c r="BS13" s="151"/>
      <c r="BT13" s="151"/>
      <c r="BU13" s="151"/>
      <c r="BV13" s="151"/>
      <c r="BW13" s="151"/>
      <c r="BX13" s="151"/>
      <c r="BY13" s="151"/>
      <c r="BZ13" s="151"/>
      <c r="CA13" s="151"/>
      <c r="CB13" s="151"/>
      <c r="CC13" s="151"/>
      <c r="CD13" s="151"/>
      <c r="CE13" s="151"/>
      <c r="CF13" s="151"/>
      <c r="CG13" s="151"/>
    </row>
    <row r="14" spans="1:85" ht="29.25" x14ac:dyDescent="0.2">
      <c r="A14" s="1" t="s">
        <v>2777</v>
      </c>
      <c r="B14" s="1" t="s">
        <v>295</v>
      </c>
      <c r="C14" s="1" t="s">
        <v>2840</v>
      </c>
      <c r="D14" s="1" t="s">
        <v>2958</v>
      </c>
      <c r="E14" s="1" t="s">
        <v>2994</v>
      </c>
      <c r="F14" s="8" t="s">
        <v>2963</v>
      </c>
      <c r="G14" s="282">
        <v>4500000</v>
      </c>
      <c r="H14" s="11" t="s">
        <v>2968</v>
      </c>
      <c r="I14" s="1"/>
      <c r="J14" s="1"/>
      <c r="K14" s="1"/>
      <c r="L14" s="1"/>
      <c r="M14" s="1"/>
      <c r="N14" s="1" t="s">
        <v>2972</v>
      </c>
      <c r="O14" s="1"/>
      <c r="P14" s="1" t="s">
        <v>38</v>
      </c>
      <c r="Q14" s="1"/>
      <c r="R14" s="1"/>
      <c r="S14" s="1"/>
      <c r="T14" s="1"/>
      <c r="U14" s="1"/>
      <c r="V14" s="150"/>
      <c r="W14" s="59"/>
      <c r="X14" s="41"/>
      <c r="Y14" s="41"/>
      <c r="Z14" s="41"/>
      <c r="AA14" s="41"/>
      <c r="AB14" s="41"/>
      <c r="AC14" s="156"/>
      <c r="AD14" s="153"/>
      <c r="AE14" s="153"/>
      <c r="AF14" s="153"/>
      <c r="AG14" s="153"/>
      <c r="AH14" s="153"/>
      <c r="AI14" s="151"/>
      <c r="AJ14" s="41"/>
      <c r="AK14" s="41"/>
      <c r="AL14" s="41"/>
      <c r="AM14" s="152"/>
      <c r="AN14" s="153">
        <f t="shared" si="0"/>
        <v>0</v>
      </c>
      <c r="AO14" s="151"/>
      <c r="AP14" s="151"/>
      <c r="AQ14" s="151"/>
      <c r="AR14" s="151"/>
      <c r="AS14" s="151"/>
      <c r="AT14" s="151"/>
      <c r="AU14" s="151"/>
      <c r="AV14" s="151"/>
      <c r="AW14" s="151"/>
      <c r="AX14" s="151"/>
      <c r="AY14" s="151"/>
      <c r="AZ14" s="151"/>
      <c r="BA14" s="151"/>
      <c r="BB14" s="151"/>
      <c r="BC14" s="151"/>
      <c r="BD14" s="151"/>
      <c r="BE14" s="151"/>
      <c r="BF14" s="151"/>
      <c r="BG14" s="151"/>
      <c r="BH14" s="151"/>
      <c r="BI14" s="151"/>
      <c r="BJ14" s="151"/>
      <c r="BK14" s="151"/>
      <c r="BL14" s="151"/>
      <c r="BM14" s="151"/>
      <c r="BN14" s="151"/>
      <c r="BO14" s="151"/>
      <c r="BP14" s="151"/>
      <c r="BQ14" s="151"/>
      <c r="BR14" s="151"/>
      <c r="BS14" s="151"/>
      <c r="BT14" s="151"/>
      <c r="BU14" s="151"/>
      <c r="BV14" s="151"/>
      <c r="BW14" s="151"/>
      <c r="BX14" s="151"/>
      <c r="BY14" s="151"/>
      <c r="BZ14" s="151"/>
      <c r="CA14" s="151"/>
      <c r="CB14" s="151"/>
      <c r="CC14" s="151"/>
      <c r="CD14" s="151"/>
      <c r="CE14" s="151"/>
      <c r="CF14" s="151"/>
      <c r="CG14" s="151"/>
    </row>
    <row r="15" spans="1:85" ht="29.25" x14ac:dyDescent="0.2">
      <c r="A15" s="1" t="s">
        <v>2778</v>
      </c>
      <c r="B15" s="1" t="s">
        <v>295</v>
      </c>
      <c r="C15" s="1" t="s">
        <v>2840</v>
      </c>
      <c r="D15" s="1" t="s">
        <v>2959</v>
      </c>
      <c r="E15" s="1" t="s">
        <v>2994</v>
      </c>
      <c r="F15" s="8" t="s">
        <v>2964</v>
      </c>
      <c r="G15" s="282">
        <v>9365000</v>
      </c>
      <c r="H15" s="11" t="s">
        <v>2969</v>
      </c>
      <c r="I15" s="1"/>
      <c r="J15" s="1"/>
      <c r="K15" s="1"/>
      <c r="L15" s="1"/>
      <c r="M15" s="1"/>
      <c r="N15" s="1" t="s">
        <v>2972</v>
      </c>
      <c r="O15" s="1"/>
      <c r="P15" s="1" t="s">
        <v>38</v>
      </c>
      <c r="Q15" s="1"/>
      <c r="R15" s="1"/>
      <c r="S15" s="1"/>
      <c r="T15" s="1"/>
      <c r="U15" s="1"/>
      <c r="V15" s="150"/>
      <c r="W15" s="59"/>
      <c r="X15" s="41"/>
      <c r="Y15" s="41"/>
      <c r="Z15" s="41"/>
      <c r="AA15" s="41"/>
      <c r="AB15" s="41"/>
      <c r="AC15" s="41"/>
      <c r="AD15" s="41"/>
      <c r="AE15" s="41"/>
      <c r="AF15" s="41"/>
      <c r="AG15" s="41"/>
      <c r="AH15" s="41"/>
      <c r="AI15" s="41"/>
      <c r="AJ15" s="41"/>
      <c r="AK15" s="41"/>
      <c r="AL15" s="41"/>
      <c r="AM15" s="152"/>
      <c r="AN15" s="153">
        <f t="shared" si="0"/>
        <v>0</v>
      </c>
      <c r="AO15" s="151"/>
      <c r="AP15" s="151"/>
      <c r="AQ15" s="151"/>
      <c r="AR15" s="151"/>
      <c r="AS15" s="151"/>
      <c r="AT15" s="151"/>
      <c r="AU15" s="151"/>
      <c r="AV15" s="151"/>
      <c r="AW15" s="151"/>
      <c r="AX15" s="151"/>
      <c r="AY15" s="151"/>
      <c r="AZ15" s="151"/>
      <c r="BA15" s="151"/>
      <c r="BB15" s="151"/>
      <c r="BC15" s="151"/>
      <c r="BD15" s="151"/>
      <c r="BE15" s="151"/>
      <c r="BF15" s="151"/>
      <c r="BG15" s="151"/>
      <c r="BH15" s="151"/>
      <c r="BI15" s="151"/>
      <c r="BJ15" s="151"/>
      <c r="BK15" s="151"/>
      <c r="BL15" s="151"/>
      <c r="BM15" s="151"/>
      <c r="BN15" s="151"/>
      <c r="BO15" s="151"/>
      <c r="BP15" s="151"/>
      <c r="BQ15" s="151"/>
      <c r="BR15" s="151"/>
      <c r="BS15" s="151"/>
      <c r="BT15" s="151"/>
      <c r="BU15" s="151"/>
      <c r="BV15" s="151"/>
      <c r="BW15" s="151"/>
      <c r="BX15" s="151"/>
      <c r="BY15" s="151"/>
      <c r="BZ15" s="151"/>
      <c r="CA15" s="151"/>
      <c r="CB15" s="151"/>
      <c r="CC15" s="151"/>
      <c r="CD15" s="151"/>
      <c r="CE15" s="151"/>
      <c r="CF15" s="151"/>
      <c r="CG15" s="151"/>
    </row>
    <row r="16" spans="1:85" ht="57" x14ac:dyDescent="0.2">
      <c r="A16" s="1" t="s">
        <v>2779</v>
      </c>
      <c r="B16" s="1" t="s">
        <v>295</v>
      </c>
      <c r="C16" s="1" t="s">
        <v>2841</v>
      </c>
      <c r="D16" s="1" t="s">
        <v>2960</v>
      </c>
      <c r="E16" s="1" t="s">
        <v>2842</v>
      </c>
      <c r="F16" s="8" t="s">
        <v>2965</v>
      </c>
      <c r="G16" s="282">
        <v>10217340</v>
      </c>
      <c r="H16" s="11" t="s">
        <v>269</v>
      </c>
      <c r="I16" s="1"/>
      <c r="J16" s="1"/>
      <c r="K16" s="1"/>
      <c r="L16" s="1"/>
      <c r="M16" s="1"/>
      <c r="N16" s="1" t="s">
        <v>31</v>
      </c>
      <c r="O16" s="1"/>
      <c r="P16" s="1" t="s">
        <v>2971</v>
      </c>
      <c r="Q16" s="1"/>
      <c r="R16" s="1"/>
      <c r="S16" s="1"/>
      <c r="T16" s="1"/>
      <c r="U16" s="1"/>
      <c r="V16" s="150"/>
      <c r="W16" s="59"/>
      <c r="X16" s="41"/>
      <c r="Y16" s="41"/>
      <c r="Z16" s="41"/>
      <c r="AA16" s="41"/>
      <c r="AB16" s="41"/>
      <c r="AC16" s="156"/>
      <c r="AD16" s="153"/>
      <c r="AE16" s="153"/>
      <c r="AF16" s="153"/>
      <c r="AG16" s="153"/>
      <c r="AH16" s="153"/>
      <c r="AI16" s="151"/>
      <c r="AJ16" s="41"/>
      <c r="AK16" s="41"/>
      <c r="AL16" s="41"/>
      <c r="AM16" s="152"/>
      <c r="AN16" s="153">
        <f t="shared" si="0"/>
        <v>0</v>
      </c>
      <c r="AO16" s="151"/>
      <c r="AP16" s="151"/>
      <c r="AQ16" s="151"/>
      <c r="AR16" s="151"/>
      <c r="AS16" s="151"/>
      <c r="AT16" s="151"/>
      <c r="AU16" s="151"/>
      <c r="AV16" s="151"/>
      <c r="AW16" s="151"/>
      <c r="AX16" s="151"/>
      <c r="AY16" s="151"/>
      <c r="AZ16" s="151"/>
      <c r="BA16" s="151"/>
      <c r="BB16" s="151"/>
      <c r="BC16" s="151"/>
      <c r="BD16" s="151"/>
      <c r="BE16" s="151"/>
      <c r="BF16" s="151"/>
      <c r="BG16" s="151"/>
      <c r="BH16" s="151"/>
      <c r="BI16" s="151"/>
      <c r="BJ16" s="151"/>
      <c r="BK16" s="151"/>
      <c r="BL16" s="151"/>
      <c r="BM16" s="151"/>
      <c r="BN16" s="151"/>
      <c r="BO16" s="151"/>
      <c r="BP16" s="151"/>
      <c r="BQ16" s="151"/>
      <c r="BR16" s="151"/>
      <c r="BS16" s="151"/>
      <c r="BT16" s="151"/>
      <c r="BU16" s="151"/>
      <c r="BV16" s="151"/>
      <c r="BW16" s="151"/>
      <c r="BX16" s="151"/>
      <c r="BY16" s="151"/>
      <c r="BZ16" s="151"/>
      <c r="CA16" s="151"/>
      <c r="CB16" s="151"/>
      <c r="CC16" s="151"/>
      <c r="CD16" s="151"/>
      <c r="CE16" s="151"/>
      <c r="CF16" s="151"/>
      <c r="CG16" s="151"/>
    </row>
    <row r="17" spans="1:85" ht="42.75" x14ac:dyDescent="0.2">
      <c r="A17" s="1" t="s">
        <v>2780</v>
      </c>
      <c r="B17" s="1" t="s">
        <v>295</v>
      </c>
      <c r="C17" s="1" t="s">
        <v>2842</v>
      </c>
      <c r="D17" s="1" t="s">
        <v>2973</v>
      </c>
      <c r="E17" s="1" t="s">
        <v>2995</v>
      </c>
      <c r="F17" s="8" t="s">
        <v>2978</v>
      </c>
      <c r="G17" s="282">
        <v>1650963</v>
      </c>
      <c r="H17" s="11" t="s">
        <v>2983</v>
      </c>
      <c r="I17" s="1"/>
      <c r="J17" s="1"/>
      <c r="K17" s="1"/>
      <c r="L17" s="1"/>
      <c r="M17" s="1"/>
      <c r="N17" s="1" t="s">
        <v>415</v>
      </c>
      <c r="O17" s="1"/>
      <c r="P17" s="1" t="s">
        <v>2310</v>
      </c>
      <c r="Q17" s="1"/>
      <c r="R17" s="1"/>
      <c r="S17" s="1"/>
      <c r="T17" s="1"/>
      <c r="U17" s="1"/>
      <c r="V17" s="150"/>
      <c r="W17" s="59"/>
      <c r="X17" s="41"/>
      <c r="Y17" s="41"/>
      <c r="Z17" s="41"/>
      <c r="AA17" s="41"/>
      <c r="AB17" s="41"/>
      <c r="AC17" s="41"/>
      <c r="AD17" s="41"/>
      <c r="AE17" s="41"/>
      <c r="AF17" s="41"/>
      <c r="AG17" s="41"/>
      <c r="AH17" s="41"/>
      <c r="AI17" s="41"/>
      <c r="AJ17" s="41"/>
      <c r="AK17" s="41"/>
      <c r="AL17" s="41"/>
      <c r="AM17" s="152"/>
      <c r="AN17" s="153">
        <f t="shared" si="0"/>
        <v>0</v>
      </c>
      <c r="AO17" s="151"/>
      <c r="AP17" s="151"/>
      <c r="AQ17" s="151"/>
      <c r="AR17" s="151"/>
      <c r="AS17" s="151"/>
      <c r="AT17" s="151"/>
      <c r="AU17" s="151"/>
      <c r="AV17" s="151"/>
      <c r="AW17" s="151"/>
      <c r="AX17" s="151"/>
      <c r="AY17" s="151"/>
      <c r="AZ17" s="151"/>
      <c r="BA17" s="151"/>
      <c r="BB17" s="151"/>
      <c r="BC17" s="151"/>
      <c r="BD17" s="151"/>
      <c r="BE17" s="151"/>
      <c r="BF17" s="151"/>
      <c r="BG17" s="151"/>
      <c r="BH17" s="151"/>
      <c r="BI17" s="151"/>
      <c r="BJ17" s="151"/>
      <c r="BK17" s="151"/>
      <c r="BL17" s="151"/>
      <c r="BM17" s="151"/>
      <c r="BN17" s="151"/>
      <c r="BO17" s="151"/>
      <c r="BP17" s="151"/>
      <c r="BQ17" s="151"/>
      <c r="BR17" s="151"/>
      <c r="BS17" s="151"/>
      <c r="BT17" s="151"/>
      <c r="BU17" s="151"/>
      <c r="BV17" s="151"/>
      <c r="BW17" s="151"/>
      <c r="BX17" s="151"/>
      <c r="BY17" s="151"/>
      <c r="BZ17" s="151"/>
      <c r="CA17" s="151"/>
      <c r="CB17" s="151"/>
      <c r="CC17" s="151"/>
      <c r="CD17" s="151"/>
      <c r="CE17" s="151"/>
      <c r="CF17" s="151"/>
      <c r="CG17" s="151"/>
    </row>
    <row r="18" spans="1:85" ht="57" x14ac:dyDescent="0.2">
      <c r="A18" s="1" t="s">
        <v>2781</v>
      </c>
      <c r="B18" s="1" t="s">
        <v>295</v>
      </c>
      <c r="C18" s="1" t="s">
        <v>2843</v>
      </c>
      <c r="D18" s="1" t="s">
        <v>2974</v>
      </c>
      <c r="E18" s="1" t="s">
        <v>2996</v>
      </c>
      <c r="F18" s="8" t="s">
        <v>2979</v>
      </c>
      <c r="G18" s="282">
        <v>28968000</v>
      </c>
      <c r="H18" s="11" t="s">
        <v>2984</v>
      </c>
      <c r="I18" s="1"/>
      <c r="J18" s="1"/>
      <c r="K18" s="1"/>
      <c r="L18" s="1"/>
      <c r="M18" s="1"/>
      <c r="N18" s="1" t="s">
        <v>2970</v>
      </c>
      <c r="O18" s="1"/>
      <c r="P18" s="1" t="s">
        <v>259</v>
      </c>
      <c r="Q18" s="1"/>
      <c r="R18" s="1"/>
      <c r="S18" s="1"/>
      <c r="T18" s="1"/>
      <c r="U18" s="1"/>
      <c r="V18" s="150"/>
      <c r="W18" s="59"/>
      <c r="X18" s="41"/>
      <c r="Y18" s="41"/>
      <c r="Z18" s="41"/>
      <c r="AA18" s="41"/>
      <c r="AB18" s="41"/>
      <c r="AC18" s="156"/>
      <c r="AD18" s="153"/>
      <c r="AE18" s="153"/>
      <c r="AF18" s="153"/>
      <c r="AG18" s="153"/>
      <c r="AH18" s="153"/>
      <c r="AI18" s="151"/>
      <c r="AJ18" s="41"/>
      <c r="AK18" s="41"/>
      <c r="AL18" s="41"/>
      <c r="AM18" s="152"/>
      <c r="AN18" s="153">
        <f t="shared" si="0"/>
        <v>0</v>
      </c>
      <c r="AO18" s="151"/>
      <c r="AP18" s="151"/>
      <c r="AQ18" s="151"/>
      <c r="AR18" s="151"/>
      <c r="AS18" s="151"/>
      <c r="AT18" s="151"/>
      <c r="AU18" s="151"/>
      <c r="AV18" s="151"/>
      <c r="AW18" s="151"/>
      <c r="AX18" s="151"/>
      <c r="AY18" s="151"/>
      <c r="AZ18" s="151"/>
      <c r="BA18" s="151"/>
      <c r="BB18" s="151"/>
      <c r="BC18" s="151"/>
      <c r="BD18" s="151"/>
      <c r="BE18" s="151"/>
      <c r="BF18" s="151"/>
      <c r="BG18" s="151"/>
      <c r="BH18" s="151"/>
      <c r="BI18" s="151"/>
      <c r="BJ18" s="151"/>
      <c r="BK18" s="151"/>
      <c r="BL18" s="151"/>
      <c r="BM18" s="151"/>
      <c r="BN18" s="151"/>
      <c r="BO18" s="151"/>
      <c r="BP18" s="151"/>
      <c r="BQ18" s="151"/>
      <c r="BR18" s="151"/>
      <c r="BS18" s="151"/>
      <c r="BT18" s="151"/>
      <c r="BU18" s="151"/>
      <c r="BV18" s="151"/>
      <c r="BW18" s="151"/>
      <c r="BX18" s="151"/>
      <c r="BY18" s="151"/>
      <c r="BZ18" s="151"/>
      <c r="CA18" s="151"/>
      <c r="CB18" s="151"/>
      <c r="CC18" s="151"/>
      <c r="CD18" s="151"/>
      <c r="CE18" s="151"/>
      <c r="CF18" s="151"/>
      <c r="CG18" s="151"/>
    </row>
    <row r="19" spans="1:85" ht="57" x14ac:dyDescent="0.2">
      <c r="A19" s="1" t="s">
        <v>2782</v>
      </c>
      <c r="B19" s="1" t="s">
        <v>295</v>
      </c>
      <c r="C19" s="1" t="s">
        <v>2844</v>
      </c>
      <c r="D19" s="1" t="s">
        <v>2975</v>
      </c>
      <c r="E19" s="1" t="s">
        <v>2997</v>
      </c>
      <c r="F19" s="8" t="s">
        <v>2980</v>
      </c>
      <c r="G19" s="282">
        <v>3414000</v>
      </c>
      <c r="H19" s="11" t="s">
        <v>2985</v>
      </c>
      <c r="I19" s="1"/>
      <c r="J19" s="1"/>
      <c r="K19" s="1"/>
      <c r="L19" s="1"/>
      <c r="M19" s="1"/>
      <c r="N19" s="1" t="s">
        <v>2988</v>
      </c>
      <c r="O19" s="1"/>
      <c r="P19" s="1" t="s">
        <v>2989</v>
      </c>
      <c r="Q19" s="1"/>
      <c r="R19" s="1"/>
      <c r="S19" s="1"/>
      <c r="T19" s="1"/>
      <c r="U19" s="1"/>
      <c r="V19" s="150"/>
      <c r="W19" s="59"/>
      <c r="X19" s="41"/>
      <c r="Y19" s="41"/>
      <c r="Z19" s="41"/>
      <c r="AA19" s="41"/>
      <c r="AB19" s="41"/>
      <c r="AC19" s="41"/>
      <c r="AD19" s="41"/>
      <c r="AE19" s="41"/>
      <c r="AF19" s="41"/>
      <c r="AG19" s="41"/>
      <c r="AH19" s="41"/>
      <c r="AI19" s="41"/>
      <c r="AJ19" s="41"/>
      <c r="AK19" s="41"/>
      <c r="AL19" s="41"/>
      <c r="AM19" s="152"/>
      <c r="AN19" s="153">
        <f t="shared" si="0"/>
        <v>0</v>
      </c>
      <c r="AO19" s="151"/>
      <c r="AP19" s="151"/>
      <c r="AQ19" s="151"/>
      <c r="AR19" s="151"/>
      <c r="AS19" s="151"/>
      <c r="AT19" s="151"/>
      <c r="AU19" s="151"/>
      <c r="AV19" s="151"/>
      <c r="AW19" s="151"/>
      <c r="AX19" s="151"/>
      <c r="AY19" s="151"/>
      <c r="AZ19" s="151"/>
      <c r="BA19" s="151"/>
      <c r="BB19" s="151"/>
      <c r="BC19" s="151"/>
      <c r="BD19" s="151"/>
      <c r="BE19" s="151"/>
      <c r="BF19" s="151"/>
      <c r="BG19" s="151"/>
      <c r="BH19" s="151"/>
      <c r="BI19" s="151"/>
      <c r="BJ19" s="151"/>
      <c r="BK19" s="151"/>
      <c r="BL19" s="151"/>
      <c r="BM19" s="151"/>
      <c r="BN19" s="151"/>
      <c r="BO19" s="151"/>
      <c r="BP19" s="151"/>
      <c r="BQ19" s="151"/>
      <c r="BR19" s="151"/>
      <c r="BS19" s="151"/>
      <c r="BT19" s="151"/>
      <c r="BU19" s="151"/>
      <c r="BV19" s="151"/>
      <c r="BW19" s="151"/>
      <c r="BX19" s="151"/>
      <c r="BY19" s="151"/>
      <c r="BZ19" s="151"/>
      <c r="CA19" s="151"/>
      <c r="CB19" s="151"/>
      <c r="CC19" s="151"/>
      <c r="CD19" s="151"/>
      <c r="CE19" s="151"/>
      <c r="CF19" s="151"/>
      <c r="CG19" s="151"/>
    </row>
    <row r="20" spans="1:85" ht="29.25" x14ac:dyDescent="0.2">
      <c r="A20" s="16" t="s">
        <v>2783</v>
      </c>
      <c r="B20" s="1" t="s">
        <v>295</v>
      </c>
      <c r="C20" s="1" t="s">
        <v>2844</v>
      </c>
      <c r="D20" s="1" t="s">
        <v>2976</v>
      </c>
      <c r="E20" s="1" t="s">
        <v>2997</v>
      </c>
      <c r="F20" s="8" t="s">
        <v>2981</v>
      </c>
      <c r="G20" s="282">
        <v>3468700</v>
      </c>
      <c r="H20" s="11" t="s">
        <v>2986</v>
      </c>
      <c r="I20" s="19"/>
      <c r="J20" s="19"/>
      <c r="K20" s="19"/>
      <c r="L20" s="19"/>
      <c r="M20" s="19"/>
      <c r="N20" s="1" t="s">
        <v>258</v>
      </c>
      <c r="O20" s="1"/>
      <c r="P20" s="1" t="s">
        <v>259</v>
      </c>
      <c r="Q20" s="1"/>
      <c r="R20" s="1"/>
      <c r="S20" s="1"/>
      <c r="T20" s="1"/>
      <c r="U20" s="1"/>
      <c r="V20" s="150"/>
      <c r="W20" s="59"/>
      <c r="X20" s="41"/>
      <c r="Y20" s="41"/>
      <c r="Z20" s="41"/>
      <c r="AA20" s="41"/>
      <c r="AB20" s="41"/>
      <c r="AC20" s="156"/>
      <c r="AD20" s="153"/>
      <c r="AE20" s="153"/>
      <c r="AF20" s="153"/>
      <c r="AG20" s="153"/>
      <c r="AH20" s="153"/>
      <c r="AI20" s="151"/>
      <c r="AJ20" s="41" t="s">
        <v>145</v>
      </c>
      <c r="AK20" s="41" t="s">
        <v>146</v>
      </c>
      <c r="AL20" s="41" t="s">
        <v>146</v>
      </c>
      <c r="AM20" s="158" t="e">
        <f>+AN20</f>
        <v>#VALUE!</v>
      </c>
      <c r="AN20" s="158" t="e">
        <f t="shared" si="0"/>
        <v>#VALUE!</v>
      </c>
      <c r="AO20" s="151"/>
      <c r="AP20" s="151"/>
      <c r="AQ20" s="151"/>
      <c r="AR20" s="151"/>
      <c r="AS20" s="151"/>
      <c r="AT20" s="151"/>
      <c r="AU20" s="151"/>
      <c r="AV20" s="151"/>
      <c r="AW20" s="151"/>
      <c r="AX20" s="151"/>
      <c r="AY20" s="151"/>
      <c r="AZ20" s="151"/>
      <c r="BA20" s="151"/>
      <c r="BB20" s="151"/>
      <c r="BC20" s="151"/>
      <c r="BD20" s="151"/>
      <c r="BE20" s="151"/>
      <c r="BF20" s="151"/>
      <c r="BG20" s="151"/>
      <c r="BH20" s="151"/>
      <c r="BI20" s="151"/>
      <c r="BJ20" s="151"/>
      <c r="BK20" s="151"/>
      <c r="BL20" s="151"/>
      <c r="BM20" s="151"/>
      <c r="BN20" s="151"/>
      <c r="BO20" s="151"/>
      <c r="BP20" s="151"/>
      <c r="BQ20" s="151"/>
      <c r="BR20" s="151"/>
      <c r="BS20" s="151"/>
      <c r="BT20" s="151"/>
      <c r="BU20" s="151"/>
      <c r="BV20" s="151"/>
      <c r="BW20" s="151"/>
      <c r="BX20" s="151"/>
      <c r="BY20" s="151"/>
      <c r="BZ20" s="151"/>
      <c r="CA20" s="151"/>
      <c r="CB20" s="151"/>
      <c r="CC20" s="151"/>
      <c r="CD20" s="151"/>
      <c r="CE20" s="151"/>
      <c r="CF20" s="151"/>
      <c r="CG20" s="151"/>
    </row>
    <row r="21" spans="1:85" ht="29.25" x14ac:dyDescent="0.2">
      <c r="A21" s="4" t="s">
        <v>2784</v>
      </c>
      <c r="B21" s="1" t="s">
        <v>295</v>
      </c>
      <c r="C21" s="1" t="s">
        <v>2844</v>
      </c>
      <c r="D21" s="1" t="s">
        <v>2977</v>
      </c>
      <c r="E21" s="1" t="s">
        <v>2997</v>
      </c>
      <c r="F21" s="8" t="s">
        <v>2982</v>
      </c>
      <c r="G21" s="288">
        <v>3049791.5</v>
      </c>
      <c r="H21" s="11" t="s">
        <v>2987</v>
      </c>
      <c r="I21" s="12"/>
      <c r="J21" s="12"/>
      <c r="K21" s="12"/>
      <c r="L21" s="12"/>
      <c r="M21" s="12"/>
      <c r="N21" s="1" t="s">
        <v>258</v>
      </c>
      <c r="O21" s="1"/>
      <c r="P21" s="1" t="s">
        <v>259</v>
      </c>
      <c r="Q21" s="1"/>
      <c r="R21" s="1"/>
      <c r="S21" s="1"/>
      <c r="T21" s="1"/>
      <c r="U21" s="1"/>
      <c r="V21" s="150"/>
      <c r="W21" s="59"/>
      <c r="X21" s="41"/>
      <c r="Y21" s="41"/>
      <c r="Z21" s="41"/>
      <c r="AA21" s="41"/>
      <c r="AB21" s="41"/>
      <c r="AC21" s="41"/>
      <c r="AD21" s="41"/>
      <c r="AE21" s="41"/>
      <c r="AF21" s="41"/>
      <c r="AG21" s="41"/>
      <c r="AH21" s="41"/>
      <c r="AI21" s="41"/>
      <c r="AJ21" s="41"/>
      <c r="AK21" s="41"/>
      <c r="AL21" s="41"/>
      <c r="AM21" s="152"/>
      <c r="AN21" s="153">
        <f t="shared" si="0"/>
        <v>0</v>
      </c>
      <c r="AO21" s="151"/>
      <c r="AP21" s="151"/>
      <c r="AQ21" s="151"/>
      <c r="AR21" s="151"/>
      <c r="AS21" s="151"/>
      <c r="AT21" s="151"/>
      <c r="AU21" s="151"/>
      <c r="AV21" s="151"/>
      <c r="AW21" s="151"/>
      <c r="AX21" s="151"/>
      <c r="AY21" s="151"/>
      <c r="AZ21" s="151"/>
      <c r="BA21" s="151"/>
      <c r="BB21" s="151"/>
      <c r="BC21" s="151"/>
      <c r="BD21" s="151"/>
      <c r="BE21" s="151"/>
      <c r="BF21" s="151"/>
      <c r="BG21" s="151"/>
      <c r="BH21" s="151"/>
      <c r="BI21" s="151"/>
      <c r="BJ21" s="151"/>
      <c r="BK21" s="151"/>
      <c r="BL21" s="151"/>
      <c r="BM21" s="151"/>
      <c r="BN21" s="151"/>
      <c r="BO21" s="151"/>
      <c r="BP21" s="151"/>
      <c r="BQ21" s="151"/>
      <c r="BR21" s="151"/>
      <c r="BS21" s="151"/>
      <c r="BT21" s="151"/>
      <c r="BU21" s="151"/>
      <c r="BV21" s="151"/>
      <c r="BW21" s="151"/>
      <c r="BX21" s="151"/>
      <c r="BY21" s="151"/>
      <c r="BZ21" s="151"/>
      <c r="CA21" s="151"/>
      <c r="CB21" s="151"/>
      <c r="CC21" s="151"/>
      <c r="CD21" s="151"/>
      <c r="CE21" s="151"/>
      <c r="CF21" s="151"/>
      <c r="CG21" s="151"/>
    </row>
    <row r="22" spans="1:85" ht="29.25" x14ac:dyDescent="0.2">
      <c r="A22" s="25" t="s">
        <v>2785</v>
      </c>
      <c r="B22" s="1" t="s">
        <v>295</v>
      </c>
      <c r="C22" s="1" t="s">
        <v>2845</v>
      </c>
      <c r="D22" s="1" t="s">
        <v>3156</v>
      </c>
      <c r="E22" s="289" t="s">
        <v>2990</v>
      </c>
      <c r="F22" s="8" t="s">
        <v>3177</v>
      </c>
      <c r="G22" s="282">
        <v>11282390</v>
      </c>
      <c r="H22" s="11" t="s">
        <v>3198</v>
      </c>
      <c r="I22" s="26"/>
      <c r="J22" s="26"/>
      <c r="K22" s="26"/>
      <c r="L22" s="26"/>
      <c r="M22" s="26"/>
      <c r="N22" s="1" t="s">
        <v>56</v>
      </c>
      <c r="O22" s="1"/>
      <c r="P22" s="1" t="s">
        <v>3214</v>
      </c>
      <c r="Q22" s="1"/>
      <c r="R22" s="1"/>
      <c r="S22" s="1"/>
      <c r="T22" s="1"/>
      <c r="U22" s="1"/>
      <c r="V22" s="150"/>
      <c r="W22" s="59"/>
      <c r="X22" s="41"/>
      <c r="Y22" s="41"/>
      <c r="Z22" s="41"/>
      <c r="AA22" s="41"/>
      <c r="AB22" s="41"/>
      <c r="AC22" s="41"/>
      <c r="AD22" s="41"/>
      <c r="AE22" s="41"/>
      <c r="AF22" s="41"/>
      <c r="AG22" s="41"/>
      <c r="AH22" s="41"/>
      <c r="AI22" s="41"/>
      <c r="AJ22" s="41"/>
      <c r="AK22" s="41"/>
      <c r="AL22" s="41"/>
      <c r="AM22" s="152"/>
      <c r="AN22" s="153">
        <f t="shared" si="0"/>
        <v>0</v>
      </c>
      <c r="AO22" s="151"/>
      <c r="AP22" s="151"/>
      <c r="AQ22" s="151"/>
      <c r="AR22" s="151"/>
      <c r="AS22" s="151"/>
      <c r="AT22" s="151"/>
      <c r="AU22" s="151"/>
      <c r="AV22" s="151"/>
      <c r="AW22" s="151"/>
      <c r="AX22" s="151"/>
      <c r="AY22" s="151"/>
      <c r="AZ22" s="151"/>
      <c r="BA22" s="151"/>
      <c r="BB22" s="151"/>
      <c r="BC22" s="151"/>
      <c r="BD22" s="151"/>
      <c r="BE22" s="151"/>
      <c r="BF22" s="151"/>
      <c r="BG22" s="151"/>
      <c r="BH22" s="151"/>
      <c r="BI22" s="151"/>
      <c r="BJ22" s="151"/>
      <c r="BK22" s="151"/>
      <c r="BL22" s="151"/>
      <c r="BM22" s="151"/>
      <c r="BN22" s="151"/>
      <c r="BO22" s="151"/>
      <c r="BP22" s="151"/>
      <c r="BQ22" s="151"/>
      <c r="BR22" s="151"/>
      <c r="BS22" s="151"/>
      <c r="BT22" s="151"/>
      <c r="BU22" s="151"/>
      <c r="BV22" s="151"/>
      <c r="BW22" s="151"/>
      <c r="BX22" s="151"/>
      <c r="BY22" s="151"/>
      <c r="BZ22" s="151"/>
      <c r="CA22" s="151"/>
      <c r="CB22" s="151"/>
      <c r="CC22" s="151"/>
      <c r="CD22" s="151"/>
      <c r="CE22" s="151"/>
      <c r="CF22" s="151"/>
      <c r="CG22" s="151"/>
    </row>
    <row r="23" spans="1:85" ht="60" x14ac:dyDescent="0.2">
      <c r="A23" s="140" t="s">
        <v>2786</v>
      </c>
      <c r="B23" s="140" t="s">
        <v>295</v>
      </c>
      <c r="C23" s="140" t="s">
        <v>2846</v>
      </c>
      <c r="D23" s="140"/>
      <c r="E23" s="140"/>
      <c r="F23" s="290" t="s">
        <v>4314</v>
      </c>
      <c r="G23" s="284"/>
      <c r="H23" s="143" t="s">
        <v>2703</v>
      </c>
      <c r="I23" s="1"/>
      <c r="J23" s="1"/>
      <c r="K23" s="1"/>
      <c r="L23" s="1"/>
      <c r="M23" s="1"/>
      <c r="N23" s="140"/>
      <c r="O23" s="140"/>
      <c r="P23" s="140"/>
      <c r="Q23" s="4"/>
      <c r="R23" s="4"/>
      <c r="S23" s="4"/>
      <c r="T23" s="4"/>
      <c r="U23" s="4"/>
      <c r="V23" s="4"/>
      <c r="W23" s="161"/>
      <c r="X23" s="155"/>
      <c r="Y23" s="155"/>
      <c r="Z23" s="155"/>
      <c r="AA23" s="155"/>
      <c r="AB23" s="155"/>
      <c r="AC23" s="155"/>
      <c r="AD23" s="155"/>
      <c r="AE23" s="155"/>
      <c r="AF23" s="155"/>
      <c r="AG23" s="155"/>
      <c r="AH23" s="155"/>
      <c r="AI23" s="155"/>
      <c r="AJ23" s="155"/>
      <c r="AK23" s="41"/>
      <c r="AL23" s="41"/>
      <c r="AM23" s="152"/>
      <c r="AN23" s="153"/>
      <c r="AO23" s="151"/>
      <c r="AP23" s="151"/>
      <c r="AQ23" s="151"/>
      <c r="AR23" s="151"/>
      <c r="AS23" s="151"/>
      <c r="AT23" s="151"/>
      <c r="AU23" s="151"/>
      <c r="AV23" s="151"/>
      <c r="AW23" s="151"/>
      <c r="AX23" s="151"/>
      <c r="AY23" s="151"/>
      <c r="AZ23" s="151"/>
      <c r="BA23" s="151"/>
      <c r="BB23" s="151"/>
      <c r="BC23" s="151"/>
      <c r="BD23" s="151"/>
      <c r="BE23" s="151"/>
      <c r="BF23" s="151"/>
      <c r="BG23" s="151"/>
      <c r="BH23" s="151"/>
      <c r="BI23" s="151"/>
      <c r="BJ23" s="151"/>
      <c r="BK23" s="151"/>
      <c r="BL23" s="151"/>
      <c r="BM23" s="151"/>
      <c r="BN23" s="151"/>
      <c r="BO23" s="151"/>
      <c r="BP23" s="151"/>
      <c r="BQ23" s="151"/>
      <c r="BR23" s="151"/>
      <c r="BS23" s="151"/>
      <c r="BT23" s="151"/>
      <c r="BU23" s="151"/>
      <c r="BV23" s="151"/>
      <c r="BW23" s="151"/>
      <c r="BX23" s="151"/>
      <c r="BY23" s="151"/>
      <c r="BZ23" s="151"/>
      <c r="CA23" s="151"/>
      <c r="CB23" s="151"/>
      <c r="CC23" s="151"/>
      <c r="CD23" s="151"/>
      <c r="CE23" s="151"/>
      <c r="CF23" s="151"/>
      <c r="CG23" s="151"/>
    </row>
    <row r="24" spans="1:85" ht="60" x14ac:dyDescent="0.2">
      <c r="A24" s="140" t="s">
        <v>2787</v>
      </c>
      <c r="B24" s="140" t="s">
        <v>295</v>
      </c>
      <c r="C24" s="140" t="s">
        <v>2847</v>
      </c>
      <c r="D24" s="140"/>
      <c r="E24" s="140"/>
      <c r="F24" s="290" t="s">
        <v>4314</v>
      </c>
      <c r="G24" s="284"/>
      <c r="H24" s="143" t="s">
        <v>2703</v>
      </c>
      <c r="I24" s="1"/>
      <c r="J24" s="1"/>
      <c r="K24" s="1"/>
      <c r="L24" s="1"/>
      <c r="M24" s="1"/>
      <c r="N24" s="140"/>
      <c r="O24" s="140"/>
      <c r="P24" s="140"/>
      <c r="Q24" s="1"/>
      <c r="R24" s="1"/>
      <c r="S24" s="1"/>
      <c r="T24" s="1"/>
      <c r="U24" s="1"/>
      <c r="V24" s="150"/>
      <c r="W24" s="59"/>
      <c r="X24" s="41"/>
      <c r="Y24" s="41"/>
      <c r="Z24" s="41"/>
      <c r="AA24" s="41"/>
      <c r="AB24" s="41"/>
      <c r="AC24" s="41"/>
      <c r="AD24" s="41"/>
      <c r="AE24" s="41"/>
      <c r="AF24" s="41"/>
      <c r="AG24" s="41"/>
      <c r="AH24" s="41"/>
      <c r="AI24" s="41"/>
      <c r="AJ24" s="41"/>
      <c r="AK24" s="41"/>
      <c r="AL24" s="41"/>
      <c r="AM24" s="152"/>
      <c r="AN24" s="153">
        <f>((AJ24*0.4)+(AK24*0.3)+(AL24*0.3))</f>
        <v>0</v>
      </c>
      <c r="AO24" s="151"/>
      <c r="AP24" s="151"/>
      <c r="AQ24" s="151"/>
      <c r="AR24" s="151"/>
      <c r="AS24" s="151"/>
      <c r="AT24" s="151"/>
      <c r="AU24" s="151"/>
      <c r="AV24" s="151"/>
      <c r="AW24" s="151"/>
      <c r="AX24" s="151"/>
      <c r="AY24" s="151"/>
      <c r="AZ24" s="151"/>
      <c r="BA24" s="151"/>
      <c r="BB24" s="151"/>
      <c r="BC24" s="151"/>
      <c r="BD24" s="151"/>
      <c r="BE24" s="151"/>
      <c r="BF24" s="151"/>
      <c r="BG24" s="151"/>
      <c r="BH24" s="151"/>
      <c r="BI24" s="151"/>
      <c r="BJ24" s="151"/>
      <c r="BK24" s="151"/>
      <c r="BL24" s="151"/>
      <c r="BM24" s="151"/>
      <c r="BN24" s="151"/>
      <c r="BO24" s="151"/>
      <c r="BP24" s="151"/>
      <c r="BQ24" s="151"/>
      <c r="BR24" s="151"/>
      <c r="BS24" s="151"/>
      <c r="BT24" s="151"/>
      <c r="BU24" s="151"/>
      <c r="BV24" s="151"/>
      <c r="BW24" s="151"/>
      <c r="BX24" s="151"/>
      <c r="BY24" s="151"/>
      <c r="BZ24" s="151"/>
      <c r="CA24" s="151"/>
      <c r="CB24" s="151"/>
      <c r="CC24" s="151"/>
      <c r="CD24" s="151"/>
      <c r="CE24" s="151"/>
      <c r="CF24" s="151"/>
      <c r="CG24" s="151"/>
    </row>
    <row r="25" spans="1:85" ht="57" x14ac:dyDescent="0.2">
      <c r="A25" s="29" t="s">
        <v>2788</v>
      </c>
      <c r="B25" s="1" t="s">
        <v>295</v>
      </c>
      <c r="C25" s="1" t="s">
        <v>2848</v>
      </c>
      <c r="D25" s="1" t="s">
        <v>3157</v>
      </c>
      <c r="E25" s="1" t="s">
        <v>3224</v>
      </c>
      <c r="F25" s="150" t="s">
        <v>3178</v>
      </c>
      <c r="G25" s="282">
        <v>552217</v>
      </c>
      <c r="H25" s="11" t="s">
        <v>2198</v>
      </c>
      <c r="I25" s="29"/>
      <c r="J25" s="29"/>
      <c r="K25" s="29"/>
      <c r="L25" s="29"/>
      <c r="M25" s="29"/>
      <c r="N25" s="1" t="s">
        <v>214</v>
      </c>
      <c r="O25" s="1"/>
      <c r="P25" s="1" t="s">
        <v>79</v>
      </c>
      <c r="Q25" s="1"/>
      <c r="R25" s="1"/>
      <c r="S25" s="1"/>
      <c r="T25" s="1"/>
      <c r="U25" s="1"/>
      <c r="V25" s="150"/>
      <c r="W25" s="59"/>
      <c r="X25" s="41"/>
      <c r="Y25" s="41"/>
      <c r="Z25" s="41"/>
      <c r="AA25" s="41"/>
      <c r="AB25" s="41"/>
      <c r="AC25" s="41"/>
      <c r="AD25" s="41"/>
      <c r="AE25" s="41"/>
      <c r="AF25" s="41"/>
      <c r="AG25" s="41"/>
      <c r="AH25" s="41"/>
      <c r="AI25" s="41"/>
      <c r="AJ25" s="41"/>
      <c r="AK25" s="41"/>
      <c r="AL25" s="41"/>
      <c r="AM25" s="152"/>
      <c r="AN25" s="153">
        <f>((AJ25*0.4)+(AK25*0.3)+(AL25*0.3))</f>
        <v>0</v>
      </c>
      <c r="AO25" s="151"/>
      <c r="AP25" s="151"/>
      <c r="AQ25" s="151"/>
      <c r="AR25" s="151"/>
      <c r="AS25" s="151"/>
      <c r="AT25" s="151"/>
      <c r="AU25" s="151"/>
      <c r="AV25" s="151"/>
      <c r="AW25" s="151"/>
      <c r="AX25" s="151"/>
      <c r="AY25" s="151"/>
      <c r="AZ25" s="151"/>
      <c r="BA25" s="151"/>
      <c r="BB25" s="151"/>
      <c r="BC25" s="151"/>
      <c r="BD25" s="151"/>
      <c r="BE25" s="151"/>
      <c r="BF25" s="151"/>
      <c r="BG25" s="151"/>
      <c r="BH25" s="151"/>
      <c r="BI25" s="151"/>
      <c r="BJ25" s="151"/>
      <c r="BK25" s="151"/>
      <c r="BL25" s="151"/>
      <c r="BM25" s="151"/>
      <c r="BN25" s="151"/>
      <c r="BO25" s="151"/>
      <c r="BP25" s="151"/>
      <c r="BQ25" s="151"/>
      <c r="BR25" s="151"/>
      <c r="BS25" s="151"/>
      <c r="BT25" s="151"/>
      <c r="BU25" s="151"/>
      <c r="BV25" s="151"/>
      <c r="BW25" s="151"/>
      <c r="BX25" s="151"/>
      <c r="BY25" s="151"/>
      <c r="BZ25" s="151"/>
      <c r="CA25" s="151"/>
      <c r="CB25" s="151"/>
      <c r="CC25" s="151"/>
      <c r="CD25" s="151"/>
      <c r="CE25" s="151"/>
      <c r="CF25" s="151"/>
      <c r="CG25" s="151"/>
    </row>
    <row r="26" spans="1:85" ht="29.25" x14ac:dyDescent="0.2">
      <c r="A26" s="1" t="s">
        <v>2789</v>
      </c>
      <c r="B26" s="1" t="s">
        <v>295</v>
      </c>
      <c r="C26" s="1" t="s">
        <v>2849</v>
      </c>
      <c r="D26" s="1" t="s">
        <v>3158</v>
      </c>
      <c r="E26" s="1" t="s">
        <v>3225</v>
      </c>
      <c r="F26" s="150" t="s">
        <v>3179</v>
      </c>
      <c r="G26" s="282">
        <v>1500000</v>
      </c>
      <c r="H26" s="11" t="s">
        <v>2198</v>
      </c>
      <c r="I26" s="1"/>
      <c r="J26" s="1"/>
      <c r="K26" s="1"/>
      <c r="L26" s="1"/>
      <c r="M26" s="1"/>
      <c r="N26" s="1" t="s">
        <v>1070</v>
      </c>
      <c r="O26" s="1"/>
      <c r="P26" s="1" t="s">
        <v>3215</v>
      </c>
      <c r="Q26" s="1"/>
      <c r="R26" s="1"/>
      <c r="S26" s="1"/>
      <c r="T26" s="1"/>
      <c r="U26" s="1"/>
      <c r="V26" s="150"/>
      <c r="W26" s="59"/>
      <c r="X26" s="41"/>
      <c r="Y26" s="41"/>
      <c r="Z26" s="41"/>
      <c r="AA26" s="41"/>
      <c r="AB26" s="41"/>
      <c r="AC26" s="41"/>
      <c r="AD26" s="41"/>
      <c r="AE26" s="41"/>
      <c r="AF26" s="41"/>
      <c r="AG26" s="41"/>
      <c r="AH26" s="41"/>
      <c r="AI26" s="41"/>
      <c r="AJ26" s="41"/>
      <c r="AK26" s="41"/>
      <c r="AL26" s="41"/>
      <c r="AM26" s="152"/>
      <c r="AN26" s="153">
        <f>((AJ26*0.4)+(AK26*0.3)+(AL26*0.3))</f>
        <v>0</v>
      </c>
      <c r="AO26" s="151"/>
      <c r="AP26" s="151"/>
      <c r="AQ26" s="151"/>
      <c r="AR26" s="151"/>
      <c r="AS26" s="151"/>
      <c r="AT26" s="151"/>
      <c r="AU26" s="151"/>
      <c r="AV26" s="151"/>
      <c r="AW26" s="151"/>
      <c r="AX26" s="151"/>
      <c r="AY26" s="151"/>
      <c r="AZ26" s="151"/>
      <c r="BA26" s="151"/>
      <c r="BB26" s="151"/>
      <c r="BC26" s="151"/>
      <c r="BD26" s="151"/>
      <c r="BE26" s="151"/>
      <c r="BF26" s="151"/>
      <c r="BG26" s="151"/>
      <c r="BH26" s="151"/>
      <c r="BI26" s="151"/>
      <c r="BJ26" s="151"/>
      <c r="BK26" s="151"/>
      <c r="BL26" s="151"/>
      <c r="BM26" s="151"/>
      <c r="BN26" s="151"/>
      <c r="BO26" s="151"/>
      <c r="BP26" s="151"/>
      <c r="BQ26" s="151"/>
      <c r="BR26" s="151"/>
      <c r="BS26" s="151"/>
      <c r="BT26" s="151"/>
      <c r="BU26" s="151"/>
      <c r="BV26" s="151"/>
      <c r="BW26" s="151"/>
      <c r="BX26" s="151"/>
      <c r="BY26" s="151"/>
      <c r="BZ26" s="151"/>
      <c r="CA26" s="151"/>
      <c r="CB26" s="151"/>
      <c r="CC26" s="151"/>
      <c r="CD26" s="151"/>
      <c r="CE26" s="151"/>
      <c r="CF26" s="151"/>
      <c r="CG26" s="151"/>
    </row>
    <row r="27" spans="1:85" ht="42.75" x14ac:dyDescent="0.2">
      <c r="A27" s="1" t="s">
        <v>2790</v>
      </c>
      <c r="B27" s="1" t="s">
        <v>295</v>
      </c>
      <c r="C27" s="1" t="s">
        <v>2850</v>
      </c>
      <c r="D27" s="1" t="s">
        <v>3159</v>
      </c>
      <c r="E27" s="1" t="s">
        <v>3226</v>
      </c>
      <c r="F27" s="150" t="s">
        <v>3180</v>
      </c>
      <c r="G27" s="282">
        <v>9600000</v>
      </c>
      <c r="H27" s="11" t="s">
        <v>3199</v>
      </c>
      <c r="I27" s="1"/>
      <c r="J27" s="1"/>
      <c r="K27" s="1"/>
      <c r="L27" s="1"/>
      <c r="M27" s="1"/>
      <c r="N27" s="1" t="s">
        <v>1069</v>
      </c>
      <c r="O27" s="1"/>
      <c r="P27" s="1" t="s">
        <v>2112</v>
      </c>
      <c r="Q27" s="1"/>
      <c r="R27" s="1"/>
      <c r="S27" s="1"/>
      <c r="T27" s="1"/>
      <c r="U27" s="1"/>
      <c r="V27" s="150"/>
      <c r="W27" s="59"/>
      <c r="X27" s="41"/>
      <c r="Y27" s="41"/>
      <c r="Z27" s="41"/>
      <c r="AA27" s="41"/>
      <c r="AB27" s="41"/>
      <c r="AC27" s="41"/>
      <c r="AD27" s="41"/>
      <c r="AE27" s="41"/>
      <c r="AF27" s="41"/>
      <c r="AG27" s="41"/>
      <c r="AH27" s="41"/>
      <c r="AI27" s="41"/>
      <c r="AJ27" s="41"/>
      <c r="AK27" s="41"/>
      <c r="AL27" s="41"/>
      <c r="AM27" s="152"/>
      <c r="AN27" s="153">
        <f>((AJ27*0.4)+(AK27*0.3)+(AL27*0.3))</f>
        <v>0</v>
      </c>
      <c r="AO27" s="151"/>
      <c r="AP27" s="151"/>
      <c r="AQ27" s="151"/>
      <c r="AR27" s="151"/>
      <c r="AS27" s="151"/>
      <c r="AT27" s="151"/>
      <c r="AU27" s="151"/>
      <c r="AV27" s="151"/>
      <c r="AW27" s="151"/>
      <c r="AX27" s="151"/>
      <c r="AY27" s="151"/>
      <c r="AZ27" s="151"/>
      <c r="BA27" s="151"/>
      <c r="BB27" s="151"/>
      <c r="BC27" s="151"/>
      <c r="BD27" s="151"/>
      <c r="BE27" s="151"/>
      <c r="BF27" s="151"/>
      <c r="BG27" s="151"/>
      <c r="BH27" s="151"/>
      <c r="BI27" s="151"/>
      <c r="BJ27" s="151"/>
      <c r="BK27" s="151"/>
      <c r="BL27" s="151"/>
      <c r="BM27" s="151"/>
      <c r="BN27" s="151"/>
      <c r="BO27" s="151"/>
      <c r="BP27" s="151"/>
      <c r="BQ27" s="151"/>
      <c r="BR27" s="151"/>
      <c r="BS27" s="151"/>
      <c r="BT27" s="151"/>
      <c r="BU27" s="151"/>
      <c r="BV27" s="151"/>
      <c r="BW27" s="151"/>
      <c r="BX27" s="151"/>
      <c r="BY27" s="151"/>
      <c r="BZ27" s="151"/>
      <c r="CA27" s="151"/>
      <c r="CB27" s="151"/>
      <c r="CC27" s="151"/>
      <c r="CD27" s="151"/>
      <c r="CE27" s="151"/>
      <c r="CF27" s="151"/>
      <c r="CG27" s="151"/>
    </row>
    <row r="28" spans="1:85" ht="42.75" x14ac:dyDescent="0.2">
      <c r="A28" s="1" t="s">
        <v>2791</v>
      </c>
      <c r="B28" s="1" t="s">
        <v>295</v>
      </c>
      <c r="C28" s="1" t="s">
        <v>2850</v>
      </c>
      <c r="D28" s="1" t="s">
        <v>3160</v>
      </c>
      <c r="E28" s="1" t="s">
        <v>3226</v>
      </c>
      <c r="F28" s="150" t="s">
        <v>3181</v>
      </c>
      <c r="G28" s="282">
        <v>9975000</v>
      </c>
      <c r="H28" s="11" t="s">
        <v>3200</v>
      </c>
      <c r="I28" s="1"/>
      <c r="J28" s="1"/>
      <c r="K28" s="1"/>
      <c r="L28" s="1"/>
      <c r="M28" s="1"/>
      <c r="N28" s="1" t="s">
        <v>1069</v>
      </c>
      <c r="O28" s="1"/>
      <c r="P28" s="1" t="s">
        <v>2112</v>
      </c>
      <c r="Q28" s="32"/>
      <c r="R28" s="1"/>
      <c r="S28" s="32"/>
      <c r="T28" s="32"/>
      <c r="U28" s="32"/>
      <c r="V28" s="150"/>
      <c r="W28" s="59"/>
      <c r="X28" s="41"/>
      <c r="Y28" s="41"/>
      <c r="Z28" s="41"/>
      <c r="AA28" s="41"/>
      <c r="AB28" s="41"/>
      <c r="AC28" s="41"/>
      <c r="AD28" s="41"/>
      <c r="AE28" s="41"/>
      <c r="AF28" s="41"/>
      <c r="AG28" s="41"/>
      <c r="AH28" s="41"/>
      <c r="AI28" s="41"/>
      <c r="AJ28" s="41"/>
      <c r="AK28" s="41"/>
      <c r="AL28" s="41"/>
      <c r="AM28" s="152"/>
      <c r="AN28" s="153">
        <f>((AJ28*0.4)+(AK28*0.3)+(AL28*0.3))</f>
        <v>0</v>
      </c>
      <c r="AO28" s="151"/>
      <c r="AP28" s="151"/>
      <c r="AQ28" s="151"/>
      <c r="AR28" s="151"/>
      <c r="AS28" s="151"/>
      <c r="AT28" s="151"/>
      <c r="AU28" s="151"/>
      <c r="AV28" s="151"/>
      <c r="AW28" s="151"/>
      <c r="AX28" s="151"/>
      <c r="AY28" s="151"/>
      <c r="AZ28" s="151"/>
      <c r="BA28" s="151"/>
      <c r="BB28" s="151"/>
      <c r="BC28" s="151"/>
      <c r="BD28" s="151"/>
      <c r="BE28" s="151"/>
      <c r="BF28" s="151"/>
      <c r="BG28" s="151"/>
      <c r="BH28" s="151"/>
      <c r="BI28" s="151"/>
      <c r="BJ28" s="151"/>
      <c r="BK28" s="151"/>
      <c r="BL28" s="151"/>
      <c r="BM28" s="151"/>
      <c r="BN28" s="151"/>
      <c r="BO28" s="151"/>
      <c r="BP28" s="151"/>
      <c r="BQ28" s="151"/>
      <c r="BR28" s="151"/>
      <c r="BS28" s="151"/>
      <c r="BT28" s="151"/>
      <c r="BU28" s="151"/>
      <c r="BV28" s="151"/>
      <c r="BW28" s="151"/>
      <c r="BX28" s="151"/>
      <c r="BY28" s="151"/>
      <c r="BZ28" s="151"/>
      <c r="CA28" s="151"/>
      <c r="CB28" s="151"/>
      <c r="CC28" s="151"/>
      <c r="CD28" s="151"/>
      <c r="CE28" s="151"/>
      <c r="CF28" s="151"/>
      <c r="CG28" s="151"/>
    </row>
    <row r="29" spans="1:85" ht="42.75" x14ac:dyDescent="0.2">
      <c r="A29" s="140" t="s">
        <v>2792</v>
      </c>
      <c r="B29" s="140" t="s">
        <v>295</v>
      </c>
      <c r="C29" s="140" t="s">
        <v>2851</v>
      </c>
      <c r="D29" s="140"/>
      <c r="E29" s="140"/>
      <c r="F29" s="290" t="s">
        <v>3239</v>
      </c>
      <c r="G29" s="284"/>
      <c r="H29" s="143" t="s">
        <v>2703</v>
      </c>
      <c r="I29" s="1"/>
      <c r="J29" s="1"/>
      <c r="K29" s="1"/>
      <c r="L29" s="1"/>
      <c r="M29" s="1"/>
      <c r="N29" s="140"/>
      <c r="O29" s="140"/>
      <c r="P29" s="140"/>
      <c r="Q29" s="4"/>
      <c r="R29" s="1"/>
      <c r="S29" s="159"/>
      <c r="T29" s="1"/>
      <c r="U29" s="159"/>
      <c r="V29" s="33"/>
      <c r="W29" s="162"/>
      <c r="X29" s="151"/>
      <c r="Y29" s="151"/>
      <c r="Z29" s="163"/>
      <c r="AA29" s="163"/>
      <c r="AB29" s="163"/>
      <c r="AC29" s="164"/>
      <c r="AD29" s="153"/>
      <c r="AE29" s="153"/>
      <c r="AF29" s="153"/>
      <c r="AG29" s="153"/>
      <c r="AH29" s="41"/>
      <c r="AI29" s="41"/>
      <c r="AJ29" s="41"/>
      <c r="AK29" s="41"/>
      <c r="AL29" s="41"/>
      <c r="AM29" s="152"/>
      <c r="AN29" s="153"/>
      <c r="AO29" s="151"/>
      <c r="AP29" s="151"/>
      <c r="AQ29" s="151"/>
      <c r="AR29" s="151"/>
      <c r="AS29" s="151"/>
      <c r="AT29" s="151"/>
      <c r="AU29" s="151"/>
      <c r="AV29" s="151"/>
      <c r="AW29" s="151"/>
      <c r="AX29" s="151"/>
      <c r="AY29" s="151"/>
      <c r="AZ29" s="151"/>
      <c r="BA29" s="151"/>
      <c r="BB29" s="151"/>
      <c r="BC29" s="151"/>
      <c r="BD29" s="151"/>
      <c r="BE29" s="151"/>
      <c r="BF29" s="151"/>
      <c r="BG29" s="151"/>
      <c r="BH29" s="151"/>
      <c r="BI29" s="151"/>
      <c r="BJ29" s="151"/>
      <c r="BK29" s="151"/>
      <c r="BL29" s="151"/>
      <c r="BM29" s="151"/>
      <c r="BN29" s="151"/>
      <c r="BO29" s="151"/>
      <c r="BP29" s="151"/>
      <c r="BQ29" s="151"/>
      <c r="BR29" s="151"/>
      <c r="BS29" s="151"/>
      <c r="BT29" s="151"/>
      <c r="BU29" s="151"/>
      <c r="BV29" s="151"/>
      <c r="BW29" s="151"/>
      <c r="BX29" s="151"/>
      <c r="BY29" s="151"/>
      <c r="BZ29" s="151"/>
      <c r="CA29" s="151"/>
      <c r="CB29" s="151"/>
      <c r="CC29" s="151"/>
      <c r="CD29" s="151"/>
      <c r="CE29" s="151"/>
      <c r="CF29" s="151"/>
      <c r="CG29" s="151"/>
    </row>
    <row r="30" spans="1:85" ht="42.75" x14ac:dyDescent="0.2">
      <c r="A30" s="1" t="s">
        <v>2793</v>
      </c>
      <c r="B30" s="1" t="s">
        <v>295</v>
      </c>
      <c r="C30" s="1" t="s">
        <v>2852</v>
      </c>
      <c r="D30" s="1" t="s">
        <v>3161</v>
      </c>
      <c r="E30" s="1" t="s">
        <v>3227</v>
      </c>
      <c r="F30" s="150" t="s">
        <v>3182</v>
      </c>
      <c r="G30" s="282">
        <v>10800000</v>
      </c>
      <c r="H30" s="11" t="s">
        <v>3201</v>
      </c>
      <c r="I30" s="1"/>
      <c r="J30" s="1"/>
      <c r="K30" s="1"/>
      <c r="L30" s="1"/>
      <c r="M30" s="1"/>
      <c r="N30" s="1" t="s">
        <v>3216</v>
      </c>
      <c r="O30" s="1"/>
      <c r="P30" s="1" t="s">
        <v>3217</v>
      </c>
      <c r="Q30" s="1"/>
      <c r="R30" s="1"/>
      <c r="S30" s="1"/>
      <c r="T30" s="4"/>
      <c r="U30" s="1"/>
      <c r="V30" s="33"/>
      <c r="W30" s="59"/>
      <c r="X30" s="155"/>
      <c r="Y30" s="155"/>
      <c r="Z30" s="41"/>
      <c r="AA30" s="155"/>
      <c r="AB30" s="41"/>
      <c r="AC30" s="164"/>
      <c r="AD30" s="153"/>
      <c r="AE30" s="153"/>
      <c r="AF30" s="153"/>
      <c r="AG30" s="153"/>
      <c r="AH30" s="153"/>
      <c r="AI30" s="151"/>
      <c r="AJ30" s="151"/>
      <c r="AK30" s="151"/>
      <c r="AL30" s="151"/>
      <c r="AM30" s="151"/>
      <c r="AN30" s="151"/>
      <c r="AO30" s="151"/>
      <c r="AP30" s="151"/>
      <c r="AQ30" s="151"/>
      <c r="AR30" s="151"/>
      <c r="AS30" s="151"/>
      <c r="AT30" s="151"/>
      <c r="AU30" s="151"/>
      <c r="AV30" s="151"/>
      <c r="AW30" s="151"/>
      <c r="AX30" s="151"/>
      <c r="AY30" s="151"/>
      <c r="AZ30" s="151"/>
      <c r="BA30" s="151"/>
      <c r="BB30" s="151"/>
      <c r="BC30" s="151"/>
      <c r="BD30" s="151"/>
      <c r="BE30" s="151"/>
      <c r="BF30" s="151"/>
      <c r="BG30" s="151"/>
      <c r="BH30" s="151"/>
      <c r="BI30" s="151"/>
      <c r="BJ30" s="151"/>
      <c r="BK30" s="151"/>
      <c r="BL30" s="151"/>
      <c r="BM30" s="151"/>
      <c r="BN30" s="151"/>
      <c r="BO30" s="151"/>
      <c r="BP30" s="151"/>
      <c r="BQ30" s="151"/>
      <c r="BR30" s="151"/>
      <c r="BS30" s="151"/>
      <c r="BT30" s="151"/>
      <c r="BU30" s="151"/>
      <c r="BV30" s="151"/>
      <c r="BW30" s="151"/>
      <c r="BX30" s="151"/>
      <c r="BY30" s="151"/>
      <c r="BZ30" s="151"/>
      <c r="CA30" s="151"/>
      <c r="CB30" s="151"/>
      <c r="CC30" s="151"/>
      <c r="CD30" s="151"/>
      <c r="CE30" s="151"/>
      <c r="CF30" s="151"/>
      <c r="CG30" s="151"/>
    </row>
    <row r="31" spans="1:85" ht="29.25" x14ac:dyDescent="0.2">
      <c r="A31" s="1" t="s">
        <v>2794</v>
      </c>
      <c r="B31" s="1" t="s">
        <v>295</v>
      </c>
      <c r="C31" s="1" t="s">
        <v>2852</v>
      </c>
      <c r="D31" s="1" t="s">
        <v>3162</v>
      </c>
      <c r="E31" s="1" t="s">
        <v>3226</v>
      </c>
      <c r="F31" s="150" t="s">
        <v>3183</v>
      </c>
      <c r="G31" s="282">
        <v>142000</v>
      </c>
      <c r="H31" s="11" t="s">
        <v>3202</v>
      </c>
      <c r="I31" s="1"/>
      <c r="J31" s="1"/>
      <c r="K31" s="1"/>
      <c r="L31" s="1"/>
      <c r="M31" s="1"/>
      <c r="N31" s="1" t="s">
        <v>3144</v>
      </c>
      <c r="O31" s="1"/>
      <c r="P31" s="1" t="s">
        <v>3145</v>
      </c>
      <c r="Q31" s="1"/>
      <c r="R31" s="1"/>
      <c r="S31" s="1"/>
      <c r="T31" s="1"/>
      <c r="U31" s="1"/>
      <c r="V31" s="33"/>
      <c r="W31" s="59"/>
      <c r="X31" s="41"/>
      <c r="Y31" s="41"/>
      <c r="Z31" s="41"/>
      <c r="AA31" s="41"/>
      <c r="AB31" s="41"/>
      <c r="AC31" s="164"/>
      <c r="AD31" s="153"/>
      <c r="AE31" s="153"/>
      <c r="AF31" s="153"/>
      <c r="AG31" s="153"/>
      <c r="AH31" s="153"/>
      <c r="AI31" s="151"/>
      <c r="AJ31" s="151"/>
      <c r="AK31" s="151"/>
      <c r="AL31" s="151"/>
      <c r="AM31" s="151"/>
      <c r="AN31" s="151"/>
      <c r="AO31" s="151"/>
      <c r="AP31" s="151"/>
      <c r="AQ31" s="151"/>
      <c r="AR31" s="151"/>
      <c r="AS31" s="151"/>
      <c r="AT31" s="151"/>
      <c r="AU31" s="151"/>
      <c r="AV31" s="151"/>
      <c r="AW31" s="151"/>
      <c r="AX31" s="151"/>
      <c r="AY31" s="151"/>
      <c r="AZ31" s="151"/>
      <c r="BA31" s="151"/>
      <c r="BB31" s="151"/>
      <c r="BC31" s="151"/>
      <c r="BD31" s="151"/>
      <c r="BE31" s="151"/>
      <c r="BF31" s="151"/>
      <c r="BG31" s="151"/>
      <c r="BH31" s="151"/>
      <c r="BI31" s="151"/>
      <c r="BJ31" s="151"/>
      <c r="BK31" s="151"/>
      <c r="BL31" s="151"/>
      <c r="BM31" s="151"/>
      <c r="BN31" s="151"/>
      <c r="BO31" s="151"/>
      <c r="BP31" s="151"/>
      <c r="BQ31" s="151"/>
      <c r="BR31" s="151"/>
      <c r="BS31" s="151"/>
      <c r="BT31" s="151"/>
      <c r="BU31" s="151"/>
      <c r="BV31" s="151"/>
      <c r="BW31" s="151"/>
      <c r="BX31" s="151"/>
      <c r="BY31" s="151"/>
      <c r="BZ31" s="151"/>
      <c r="CA31" s="151"/>
      <c r="CB31" s="151"/>
      <c r="CC31" s="151"/>
      <c r="CD31" s="151"/>
      <c r="CE31" s="151"/>
      <c r="CF31" s="151"/>
      <c r="CG31" s="151"/>
    </row>
    <row r="32" spans="1:85" ht="57" x14ac:dyDescent="0.2">
      <c r="A32" s="1" t="s">
        <v>2795</v>
      </c>
      <c r="B32" s="1" t="s">
        <v>295</v>
      </c>
      <c r="C32" s="1" t="s">
        <v>2853</v>
      </c>
      <c r="D32" s="1" t="s">
        <v>3163</v>
      </c>
      <c r="E32" s="1" t="s">
        <v>3228</v>
      </c>
      <c r="F32" s="150" t="s">
        <v>3184</v>
      </c>
      <c r="G32" s="282">
        <v>5318262</v>
      </c>
      <c r="H32" s="11" t="s">
        <v>3203</v>
      </c>
      <c r="I32" s="1"/>
      <c r="J32" s="1"/>
      <c r="K32" s="1"/>
      <c r="L32" s="1"/>
      <c r="M32" s="1"/>
      <c r="N32" s="1" t="s">
        <v>1070</v>
      </c>
      <c r="O32" s="1"/>
      <c r="P32" s="1" t="s">
        <v>3215</v>
      </c>
      <c r="Q32" s="25"/>
      <c r="R32" s="1"/>
      <c r="S32" s="25"/>
      <c r="T32" s="25"/>
      <c r="U32" s="25"/>
      <c r="V32" s="27"/>
      <c r="W32" s="165"/>
      <c r="X32" s="41"/>
      <c r="Y32" s="41"/>
      <c r="Z32" s="41"/>
      <c r="AA32" s="41"/>
      <c r="AB32" s="41"/>
      <c r="AC32" s="164"/>
      <c r="AD32" s="153"/>
      <c r="AE32" s="153"/>
      <c r="AF32" s="153"/>
      <c r="AG32" s="153"/>
      <c r="AH32" s="153"/>
      <c r="AI32" s="151"/>
      <c r="AJ32" s="151"/>
      <c r="AK32" s="151"/>
      <c r="AL32" s="151"/>
      <c r="AM32" s="151"/>
      <c r="AN32" s="151"/>
      <c r="AO32" s="151"/>
      <c r="AP32" s="151"/>
      <c r="AQ32" s="151"/>
      <c r="AR32" s="151"/>
      <c r="AS32" s="151"/>
      <c r="AT32" s="151"/>
      <c r="AU32" s="151"/>
      <c r="AV32" s="151"/>
      <c r="AW32" s="151"/>
      <c r="AX32" s="151"/>
      <c r="AY32" s="151"/>
      <c r="AZ32" s="151"/>
      <c r="BA32" s="151"/>
      <c r="BB32" s="151"/>
      <c r="BC32" s="151"/>
      <c r="BD32" s="151"/>
      <c r="BE32" s="151"/>
      <c r="BF32" s="151"/>
      <c r="BG32" s="151"/>
      <c r="BH32" s="151"/>
      <c r="BI32" s="151"/>
      <c r="BJ32" s="151"/>
      <c r="BK32" s="151"/>
      <c r="BL32" s="151"/>
      <c r="BM32" s="151"/>
      <c r="BN32" s="151"/>
      <c r="BO32" s="151"/>
      <c r="BP32" s="151"/>
      <c r="BQ32" s="151"/>
      <c r="BR32" s="151"/>
      <c r="BS32" s="151"/>
      <c r="BT32" s="151"/>
      <c r="BU32" s="151"/>
      <c r="BV32" s="151"/>
      <c r="BW32" s="151"/>
      <c r="BX32" s="151"/>
      <c r="BY32" s="151"/>
      <c r="BZ32" s="151"/>
      <c r="CA32" s="151"/>
      <c r="CB32" s="151"/>
      <c r="CC32" s="151"/>
      <c r="CD32" s="151"/>
      <c r="CE32" s="151"/>
      <c r="CF32" s="151"/>
      <c r="CG32" s="151"/>
    </row>
    <row r="33" spans="1:85" ht="29.25" x14ac:dyDescent="0.2">
      <c r="A33" s="1" t="s">
        <v>2796</v>
      </c>
      <c r="B33" s="1" t="s">
        <v>295</v>
      </c>
      <c r="C33" s="1" t="s">
        <v>2853</v>
      </c>
      <c r="D33" s="1" t="s">
        <v>3164</v>
      </c>
      <c r="E33" s="1" t="s">
        <v>3229</v>
      </c>
      <c r="F33" s="150" t="s">
        <v>3185</v>
      </c>
      <c r="G33" s="282">
        <v>8315720</v>
      </c>
      <c r="H33" s="11" t="s">
        <v>3204</v>
      </c>
      <c r="I33" s="1"/>
      <c r="J33" s="1"/>
      <c r="K33" s="1"/>
      <c r="L33" s="1"/>
      <c r="M33" s="1"/>
      <c r="N33" s="1" t="s">
        <v>2206</v>
      </c>
      <c r="O33" s="1"/>
      <c r="P33" s="1" t="s">
        <v>3218</v>
      </c>
      <c r="Q33" s="1"/>
      <c r="R33" s="1"/>
      <c r="S33" s="1"/>
      <c r="T33" s="1"/>
      <c r="U33" s="1"/>
      <c r="V33" s="33"/>
      <c r="W33" s="59"/>
      <c r="X33" s="41"/>
      <c r="Y33" s="41"/>
      <c r="Z33" s="41"/>
      <c r="AA33" s="41"/>
      <c r="AB33" s="41"/>
      <c r="AC33" s="164"/>
      <c r="AD33" s="153"/>
      <c r="AE33" s="153"/>
      <c r="AF33" s="153"/>
      <c r="AG33" s="153"/>
      <c r="AH33" s="153"/>
      <c r="AI33" s="151"/>
      <c r="AJ33" s="151"/>
      <c r="AK33" s="151"/>
      <c r="AL33" s="151"/>
      <c r="AM33" s="151"/>
      <c r="AN33" s="151"/>
      <c r="AO33" s="151"/>
      <c r="AP33" s="151"/>
      <c r="AQ33" s="151"/>
      <c r="AR33" s="151"/>
      <c r="AS33" s="151"/>
      <c r="AT33" s="151"/>
      <c r="AU33" s="151"/>
      <c r="AV33" s="151"/>
      <c r="AW33" s="151"/>
      <c r="AX33" s="151"/>
      <c r="AY33" s="151"/>
      <c r="AZ33" s="151"/>
      <c r="BA33" s="151"/>
      <c r="BB33" s="151"/>
      <c r="BC33" s="151"/>
      <c r="BD33" s="151"/>
      <c r="BE33" s="151"/>
      <c r="BF33" s="151"/>
      <c r="BG33" s="151"/>
      <c r="BH33" s="151"/>
      <c r="BI33" s="151"/>
      <c r="BJ33" s="151"/>
      <c r="BK33" s="151"/>
      <c r="BL33" s="151"/>
      <c r="BM33" s="151"/>
      <c r="BN33" s="151"/>
      <c r="BO33" s="151"/>
      <c r="BP33" s="151"/>
      <c r="BQ33" s="151"/>
      <c r="BR33" s="151"/>
      <c r="BS33" s="151"/>
      <c r="BT33" s="151"/>
      <c r="BU33" s="151"/>
      <c r="BV33" s="151"/>
      <c r="BW33" s="151"/>
      <c r="BX33" s="151"/>
      <c r="BY33" s="151"/>
      <c r="BZ33" s="151"/>
      <c r="CA33" s="151"/>
      <c r="CB33" s="151"/>
      <c r="CC33" s="151"/>
      <c r="CD33" s="151"/>
      <c r="CE33" s="151"/>
      <c r="CF33" s="151"/>
      <c r="CG33" s="151"/>
    </row>
    <row r="34" spans="1:85" ht="29.25" x14ac:dyDescent="0.2">
      <c r="A34" s="140" t="s">
        <v>2797</v>
      </c>
      <c r="B34" s="140" t="s">
        <v>295</v>
      </c>
      <c r="C34" s="140" t="s">
        <v>2854</v>
      </c>
      <c r="D34" s="140"/>
      <c r="E34" s="140"/>
      <c r="F34" s="290" t="s">
        <v>3240</v>
      </c>
      <c r="G34" s="284"/>
      <c r="H34" s="143" t="s">
        <v>2703</v>
      </c>
      <c r="I34" s="1"/>
      <c r="J34" s="1"/>
      <c r="K34" s="1"/>
      <c r="L34" s="1"/>
      <c r="M34" s="1"/>
      <c r="N34" s="140"/>
      <c r="O34" s="140"/>
      <c r="P34" s="140"/>
      <c r="Q34" s="1"/>
      <c r="R34" s="1"/>
      <c r="S34" s="1"/>
      <c r="T34" s="1"/>
      <c r="U34" s="1"/>
      <c r="V34" s="2"/>
      <c r="W34" s="59"/>
      <c r="X34" s="41"/>
      <c r="Y34" s="41"/>
      <c r="Z34" s="41"/>
      <c r="AA34" s="41"/>
      <c r="AB34" s="41"/>
      <c r="AC34" s="41"/>
      <c r="AD34" s="41"/>
      <c r="AE34" s="41"/>
      <c r="AF34" s="41"/>
      <c r="AG34" s="41"/>
      <c r="AH34" s="41"/>
      <c r="AI34" s="41"/>
      <c r="AJ34" s="41"/>
      <c r="AK34" s="41"/>
      <c r="AL34" s="41"/>
      <c r="AM34" s="153"/>
      <c r="AN34" s="153"/>
      <c r="AO34" s="151"/>
      <c r="AP34" s="151"/>
      <c r="AQ34" s="151"/>
      <c r="AR34" s="151"/>
      <c r="AS34" s="151"/>
      <c r="AT34" s="151"/>
      <c r="AU34" s="151"/>
      <c r="AV34" s="151"/>
      <c r="AW34" s="151"/>
      <c r="AX34" s="151"/>
      <c r="AY34" s="151"/>
      <c r="AZ34" s="151"/>
      <c r="BA34" s="151"/>
      <c r="BB34" s="151"/>
      <c r="BC34" s="151"/>
      <c r="BD34" s="151"/>
      <c r="BE34" s="151"/>
      <c r="BF34" s="151"/>
      <c r="BG34" s="151"/>
      <c r="BH34" s="151"/>
      <c r="BI34" s="151"/>
      <c r="BJ34" s="151"/>
      <c r="BK34" s="151"/>
      <c r="BL34" s="151"/>
      <c r="BM34" s="151"/>
      <c r="BN34" s="151"/>
      <c r="BO34" s="151"/>
      <c r="BP34" s="151"/>
      <c r="BQ34" s="151"/>
      <c r="BR34" s="151"/>
      <c r="BS34" s="151"/>
      <c r="BT34" s="151"/>
      <c r="BU34" s="151"/>
      <c r="BV34" s="151"/>
      <c r="BW34" s="151"/>
      <c r="BX34" s="151"/>
      <c r="BY34" s="151"/>
      <c r="BZ34" s="151"/>
      <c r="CA34" s="151"/>
      <c r="CB34" s="151"/>
      <c r="CC34" s="151"/>
      <c r="CD34" s="151"/>
      <c r="CE34" s="151"/>
      <c r="CF34" s="151"/>
      <c r="CG34" s="151"/>
    </row>
    <row r="35" spans="1:85" ht="29.25" x14ac:dyDescent="0.2">
      <c r="A35" s="1" t="s">
        <v>2798</v>
      </c>
      <c r="B35" s="1" t="s">
        <v>295</v>
      </c>
      <c r="C35" s="1" t="s">
        <v>2854</v>
      </c>
      <c r="D35" s="1" t="s">
        <v>3165</v>
      </c>
      <c r="E35" s="1" t="s">
        <v>3230</v>
      </c>
      <c r="F35" s="150" t="s">
        <v>3186</v>
      </c>
      <c r="G35" s="282">
        <v>2189200</v>
      </c>
      <c r="H35" s="11" t="s">
        <v>3205</v>
      </c>
      <c r="I35" s="1"/>
      <c r="J35" s="1"/>
      <c r="K35" s="1"/>
      <c r="L35" s="1"/>
      <c r="M35" s="1"/>
      <c r="N35" s="1" t="s">
        <v>2206</v>
      </c>
      <c r="O35" s="1"/>
      <c r="P35" s="1" t="s">
        <v>3218</v>
      </c>
      <c r="Q35" s="29"/>
      <c r="R35" s="1"/>
      <c r="S35" s="29"/>
      <c r="T35" s="29"/>
      <c r="U35" s="29"/>
      <c r="V35" s="38"/>
      <c r="W35" s="64"/>
      <c r="X35" s="41"/>
      <c r="Y35" s="41"/>
      <c r="Z35" s="41"/>
      <c r="AA35" s="41"/>
      <c r="AB35" s="41"/>
      <c r="AC35" s="41"/>
      <c r="AD35" s="41"/>
      <c r="AE35" s="41"/>
      <c r="AF35" s="41"/>
      <c r="AG35" s="41"/>
      <c r="AH35" s="41"/>
      <c r="AI35" s="41"/>
      <c r="AJ35" s="41"/>
      <c r="AK35" s="41"/>
      <c r="AL35" s="41"/>
      <c r="AM35" s="153"/>
      <c r="AN35" s="153"/>
      <c r="AO35" s="151"/>
      <c r="AP35" s="151"/>
      <c r="AQ35" s="151"/>
      <c r="AR35" s="151"/>
      <c r="AS35" s="151"/>
      <c r="AT35" s="151"/>
      <c r="AU35" s="151"/>
      <c r="AV35" s="151"/>
      <c r="AW35" s="151"/>
      <c r="AX35" s="151"/>
      <c r="AY35" s="151"/>
      <c r="AZ35" s="151"/>
      <c r="BA35" s="151"/>
      <c r="BB35" s="151"/>
      <c r="BC35" s="151"/>
      <c r="BD35" s="151"/>
      <c r="BE35" s="151"/>
      <c r="BF35" s="151"/>
      <c r="BG35" s="151"/>
      <c r="BH35" s="151"/>
      <c r="BI35" s="151"/>
      <c r="BJ35" s="151"/>
      <c r="BK35" s="151"/>
      <c r="BL35" s="151"/>
      <c r="BM35" s="151"/>
      <c r="BN35" s="151"/>
      <c r="BO35" s="151"/>
      <c r="BP35" s="151"/>
      <c r="BQ35" s="151"/>
      <c r="BR35" s="151"/>
      <c r="BS35" s="151"/>
      <c r="BT35" s="151"/>
      <c r="BU35" s="151"/>
      <c r="BV35" s="151"/>
      <c r="BW35" s="151"/>
      <c r="BX35" s="151"/>
      <c r="BY35" s="151"/>
      <c r="BZ35" s="151"/>
      <c r="CA35" s="151"/>
      <c r="CB35" s="151"/>
      <c r="CC35" s="151"/>
      <c r="CD35" s="151"/>
      <c r="CE35" s="151"/>
      <c r="CF35" s="151"/>
      <c r="CG35" s="151"/>
    </row>
    <row r="36" spans="1:85" ht="29.25" x14ac:dyDescent="0.2">
      <c r="A36" s="1" t="s">
        <v>2799</v>
      </c>
      <c r="B36" s="1" t="s">
        <v>295</v>
      </c>
      <c r="C36" s="1" t="s">
        <v>2854</v>
      </c>
      <c r="D36" s="1" t="s">
        <v>3166</v>
      </c>
      <c r="E36" s="1" t="s">
        <v>3230</v>
      </c>
      <c r="F36" s="150" t="s">
        <v>3187</v>
      </c>
      <c r="G36" s="282">
        <v>1500000</v>
      </c>
      <c r="H36" s="11" t="s">
        <v>3206</v>
      </c>
      <c r="I36" s="1"/>
      <c r="J36" s="1"/>
      <c r="K36" s="1"/>
      <c r="L36" s="1"/>
      <c r="M36" s="1"/>
      <c r="N36" s="1" t="s">
        <v>2206</v>
      </c>
      <c r="O36" s="1"/>
      <c r="P36" s="1" t="s">
        <v>3218</v>
      </c>
      <c r="Q36" s="1"/>
      <c r="R36" s="1"/>
      <c r="S36" s="1"/>
      <c r="T36" s="1"/>
      <c r="U36" s="1"/>
      <c r="V36" s="2"/>
      <c r="W36" s="59"/>
      <c r="X36" s="41"/>
      <c r="Y36" s="41"/>
      <c r="Z36" s="41"/>
      <c r="AA36" s="41"/>
      <c r="AB36" s="41"/>
      <c r="AC36" s="41"/>
      <c r="AD36" s="41"/>
      <c r="AE36" s="41"/>
      <c r="AF36" s="41"/>
      <c r="AG36" s="41"/>
      <c r="AH36" s="41"/>
      <c r="AI36" s="41"/>
      <c r="AJ36" s="41"/>
      <c r="AK36" s="41"/>
      <c r="AL36" s="41"/>
      <c r="AM36" s="153"/>
      <c r="AN36" s="153"/>
      <c r="AO36" s="151"/>
      <c r="AP36" s="151"/>
      <c r="AQ36" s="151"/>
      <c r="AR36" s="151"/>
      <c r="AS36" s="151"/>
      <c r="AT36" s="151"/>
      <c r="AU36" s="151"/>
      <c r="AV36" s="151"/>
      <c r="AW36" s="151"/>
      <c r="AX36" s="151"/>
      <c r="AY36" s="151"/>
      <c r="AZ36" s="151"/>
      <c r="BA36" s="151"/>
      <c r="BB36" s="151"/>
      <c r="BC36" s="151"/>
      <c r="BD36" s="151"/>
      <c r="BE36" s="151"/>
      <c r="BF36" s="151"/>
      <c r="BG36" s="151"/>
      <c r="BH36" s="151"/>
      <c r="BI36" s="151"/>
      <c r="BJ36" s="151"/>
      <c r="BK36" s="151"/>
      <c r="BL36" s="151"/>
      <c r="BM36" s="151"/>
      <c r="BN36" s="151"/>
      <c r="BO36" s="151"/>
      <c r="BP36" s="151"/>
      <c r="BQ36" s="151"/>
      <c r="BR36" s="151"/>
      <c r="BS36" s="151"/>
      <c r="BT36" s="151"/>
      <c r="BU36" s="151"/>
      <c r="BV36" s="151"/>
      <c r="BW36" s="151"/>
      <c r="BX36" s="151"/>
      <c r="BY36" s="151"/>
      <c r="BZ36" s="151"/>
      <c r="CA36" s="151"/>
      <c r="CB36" s="151"/>
      <c r="CC36" s="151"/>
      <c r="CD36" s="151"/>
      <c r="CE36" s="151"/>
      <c r="CF36" s="151"/>
      <c r="CG36" s="151"/>
    </row>
    <row r="37" spans="1:85" ht="29.25" x14ac:dyDescent="0.2">
      <c r="A37" s="1" t="s">
        <v>2800</v>
      </c>
      <c r="B37" s="1" t="s">
        <v>295</v>
      </c>
      <c r="C37" s="1" t="s">
        <v>2855</v>
      </c>
      <c r="D37" s="1" t="s">
        <v>3167</v>
      </c>
      <c r="E37" s="1" t="s">
        <v>3231</v>
      </c>
      <c r="F37" s="150" t="s">
        <v>3188</v>
      </c>
      <c r="G37" s="282">
        <v>2576000</v>
      </c>
      <c r="H37" s="11" t="s">
        <v>3207</v>
      </c>
      <c r="I37" s="1"/>
      <c r="J37" s="1"/>
      <c r="K37" s="1"/>
      <c r="L37" s="1"/>
      <c r="M37" s="1"/>
      <c r="N37" s="1" t="s">
        <v>1070</v>
      </c>
      <c r="O37" s="1"/>
      <c r="P37" s="1" t="s">
        <v>3215</v>
      </c>
      <c r="Q37" s="1"/>
      <c r="R37" s="1"/>
      <c r="S37" s="1"/>
      <c r="T37" s="1"/>
      <c r="U37" s="1"/>
      <c r="V37" s="2"/>
      <c r="W37" s="59"/>
      <c r="X37" s="41"/>
      <c r="Y37" s="41"/>
      <c r="Z37" s="41"/>
      <c r="AA37" s="41"/>
      <c r="AB37" s="41"/>
      <c r="AC37" s="41"/>
      <c r="AD37" s="41"/>
      <c r="AE37" s="41"/>
      <c r="AF37" s="41"/>
      <c r="AG37" s="41"/>
      <c r="AH37" s="41"/>
      <c r="AI37" s="41"/>
      <c r="AJ37" s="41"/>
      <c r="AK37" s="41"/>
      <c r="AL37" s="41"/>
      <c r="AM37" s="153"/>
      <c r="AN37" s="153"/>
      <c r="AO37" s="151"/>
      <c r="AP37" s="151"/>
      <c r="AQ37" s="151"/>
      <c r="AR37" s="151"/>
      <c r="AS37" s="151"/>
      <c r="AT37" s="151"/>
      <c r="AU37" s="151"/>
      <c r="AV37" s="151"/>
      <c r="AW37" s="151"/>
      <c r="AX37" s="151"/>
      <c r="AY37" s="151"/>
      <c r="AZ37" s="151"/>
      <c r="BA37" s="151"/>
      <c r="BB37" s="151"/>
      <c r="BC37" s="151"/>
      <c r="BD37" s="151"/>
      <c r="BE37" s="151"/>
      <c r="BF37" s="151"/>
      <c r="BG37" s="151"/>
      <c r="BH37" s="151"/>
      <c r="BI37" s="151"/>
      <c r="BJ37" s="151"/>
      <c r="BK37" s="151"/>
      <c r="BL37" s="151"/>
      <c r="BM37" s="151"/>
      <c r="BN37" s="151"/>
      <c r="BO37" s="151"/>
      <c r="BP37" s="151"/>
      <c r="BQ37" s="151"/>
      <c r="BR37" s="151"/>
      <c r="BS37" s="151"/>
      <c r="BT37" s="151"/>
      <c r="BU37" s="151"/>
      <c r="BV37" s="151"/>
      <c r="BW37" s="151"/>
      <c r="BX37" s="151"/>
      <c r="BY37" s="151"/>
      <c r="BZ37" s="151"/>
      <c r="CA37" s="151"/>
      <c r="CB37" s="151"/>
      <c r="CC37" s="151"/>
      <c r="CD37" s="151"/>
      <c r="CE37" s="151"/>
      <c r="CF37" s="151"/>
      <c r="CG37" s="151"/>
    </row>
    <row r="38" spans="1:85" ht="57" x14ac:dyDescent="0.2">
      <c r="A38" s="1" t="s">
        <v>2801</v>
      </c>
      <c r="B38" s="1" t="s">
        <v>295</v>
      </c>
      <c r="C38" s="1" t="s">
        <v>2856</v>
      </c>
      <c r="D38" s="1" t="s">
        <v>3168</v>
      </c>
      <c r="E38" s="1" t="s">
        <v>3232</v>
      </c>
      <c r="F38" s="150" t="s">
        <v>3189</v>
      </c>
      <c r="G38" s="282">
        <v>2740000</v>
      </c>
      <c r="H38" s="11" t="s">
        <v>1816</v>
      </c>
      <c r="I38" s="1"/>
      <c r="J38" s="1"/>
      <c r="K38" s="1"/>
      <c r="L38" s="1"/>
      <c r="M38" s="1"/>
      <c r="N38" s="1" t="s">
        <v>2093</v>
      </c>
      <c r="O38" s="1"/>
      <c r="P38" s="1" t="s">
        <v>3143</v>
      </c>
      <c r="Q38" s="1"/>
      <c r="R38" s="1"/>
      <c r="S38" s="1"/>
      <c r="T38" s="1"/>
      <c r="U38" s="1"/>
      <c r="V38" s="2"/>
      <c r="W38" s="59"/>
      <c r="X38" s="41"/>
      <c r="Y38" s="41"/>
      <c r="Z38" s="41"/>
      <c r="AA38" s="41"/>
      <c r="AB38" s="41"/>
      <c r="AC38" s="41"/>
      <c r="AD38" s="41"/>
      <c r="AE38" s="41"/>
      <c r="AF38" s="41"/>
      <c r="AG38" s="41"/>
      <c r="AH38" s="41"/>
      <c r="AI38" s="41"/>
      <c r="AJ38" s="41"/>
      <c r="AK38" s="41"/>
      <c r="AL38" s="41"/>
      <c r="AM38" s="153"/>
      <c r="AN38" s="153"/>
      <c r="AO38" s="151"/>
      <c r="AP38" s="151"/>
      <c r="AQ38" s="151"/>
      <c r="AR38" s="151"/>
      <c r="AS38" s="151"/>
      <c r="AT38" s="151"/>
      <c r="AU38" s="151"/>
      <c r="AV38" s="151"/>
      <c r="AW38" s="151"/>
      <c r="AX38" s="151"/>
      <c r="AY38" s="151"/>
      <c r="AZ38" s="151"/>
      <c r="BA38" s="151"/>
      <c r="BB38" s="151"/>
      <c r="BC38" s="151"/>
      <c r="BD38" s="151"/>
      <c r="BE38" s="151"/>
      <c r="BF38" s="151"/>
      <c r="BG38" s="151"/>
      <c r="BH38" s="151"/>
      <c r="BI38" s="151"/>
      <c r="BJ38" s="151"/>
      <c r="BK38" s="151"/>
      <c r="BL38" s="151"/>
      <c r="BM38" s="151"/>
      <c r="BN38" s="151"/>
      <c r="BO38" s="151"/>
      <c r="BP38" s="151"/>
      <c r="BQ38" s="151"/>
      <c r="BR38" s="151"/>
      <c r="BS38" s="151"/>
      <c r="BT38" s="151"/>
      <c r="BU38" s="151"/>
      <c r="BV38" s="151"/>
      <c r="BW38" s="151"/>
      <c r="BX38" s="151"/>
      <c r="BY38" s="151"/>
      <c r="BZ38" s="151"/>
      <c r="CA38" s="151"/>
      <c r="CB38" s="151"/>
      <c r="CC38" s="151"/>
      <c r="CD38" s="151"/>
      <c r="CE38" s="151"/>
      <c r="CF38" s="151"/>
      <c r="CG38" s="151"/>
    </row>
    <row r="39" spans="1:85" ht="42.75" x14ac:dyDescent="0.2">
      <c r="A39" s="1" t="s">
        <v>2802</v>
      </c>
      <c r="B39" s="1" t="s">
        <v>295</v>
      </c>
      <c r="C39" s="1" t="s">
        <v>2857</v>
      </c>
      <c r="D39" s="1" t="s">
        <v>3169</v>
      </c>
      <c r="E39" s="1" t="s">
        <v>3102</v>
      </c>
      <c r="F39" s="150" t="s">
        <v>3190</v>
      </c>
      <c r="G39" s="282">
        <v>4000000</v>
      </c>
      <c r="H39" s="11" t="s">
        <v>3208</v>
      </c>
      <c r="I39" s="1"/>
      <c r="J39" s="1"/>
      <c r="K39" s="1"/>
      <c r="L39" s="1"/>
      <c r="M39" s="1"/>
      <c r="N39" s="1" t="s">
        <v>409</v>
      </c>
      <c r="O39" s="1"/>
      <c r="P39" s="1" t="s">
        <v>3143</v>
      </c>
      <c r="Q39" s="1"/>
      <c r="R39" s="1"/>
      <c r="S39" s="1"/>
      <c r="T39" s="1"/>
      <c r="U39" s="1"/>
      <c r="V39" s="2"/>
      <c r="W39" s="59"/>
      <c r="X39" s="41"/>
      <c r="Y39" s="41"/>
      <c r="Z39" s="41"/>
      <c r="AA39" s="41"/>
      <c r="AB39" s="41"/>
      <c r="AC39" s="41"/>
      <c r="AD39" s="41"/>
      <c r="AE39" s="41"/>
      <c r="AF39" s="41"/>
      <c r="AG39" s="41"/>
      <c r="AH39" s="41"/>
      <c r="AI39" s="41"/>
      <c r="AJ39" s="41"/>
      <c r="AK39" s="41"/>
      <c r="AL39" s="41"/>
      <c r="AM39" s="153"/>
      <c r="AN39" s="153"/>
      <c r="AO39" s="151"/>
      <c r="AP39" s="151"/>
      <c r="AQ39" s="151"/>
      <c r="AR39" s="151"/>
      <c r="AS39" s="151"/>
      <c r="AT39" s="151"/>
      <c r="AU39" s="151"/>
      <c r="AV39" s="151"/>
      <c r="AW39" s="151"/>
      <c r="AX39" s="151"/>
      <c r="AY39" s="151"/>
      <c r="AZ39" s="151"/>
      <c r="BA39" s="151"/>
      <c r="BB39" s="151"/>
      <c r="BC39" s="151"/>
      <c r="BD39" s="151"/>
      <c r="BE39" s="151"/>
      <c r="BF39" s="151"/>
      <c r="BG39" s="151"/>
      <c r="BH39" s="151"/>
      <c r="BI39" s="151"/>
      <c r="BJ39" s="151"/>
      <c r="BK39" s="151"/>
      <c r="BL39" s="151"/>
      <c r="BM39" s="151"/>
      <c r="BN39" s="151"/>
      <c r="BO39" s="151"/>
      <c r="BP39" s="151"/>
      <c r="BQ39" s="151"/>
      <c r="BR39" s="151"/>
      <c r="BS39" s="151"/>
      <c r="BT39" s="151"/>
      <c r="BU39" s="151"/>
      <c r="BV39" s="151"/>
      <c r="BW39" s="151"/>
      <c r="BX39" s="151"/>
      <c r="BY39" s="151"/>
      <c r="BZ39" s="151"/>
      <c r="CA39" s="151"/>
      <c r="CB39" s="151"/>
      <c r="CC39" s="151"/>
      <c r="CD39" s="151"/>
      <c r="CE39" s="151"/>
      <c r="CF39" s="151"/>
      <c r="CG39" s="151"/>
    </row>
    <row r="40" spans="1:85" ht="85.5" x14ac:dyDescent="0.2">
      <c r="A40" s="1" t="s">
        <v>2803</v>
      </c>
      <c r="B40" s="1" t="s">
        <v>295</v>
      </c>
      <c r="C40" s="1" t="s">
        <v>2858</v>
      </c>
      <c r="D40" s="1" t="s">
        <v>3170</v>
      </c>
      <c r="E40" s="1" t="s">
        <v>3233</v>
      </c>
      <c r="F40" s="150" t="s">
        <v>3191</v>
      </c>
      <c r="G40" s="282">
        <v>14095300</v>
      </c>
      <c r="H40" s="11" t="s">
        <v>269</v>
      </c>
      <c r="I40" s="1"/>
      <c r="J40" s="1"/>
      <c r="K40" s="1"/>
      <c r="L40" s="1"/>
      <c r="M40" s="1"/>
      <c r="N40" s="1" t="s">
        <v>1070</v>
      </c>
      <c r="O40" s="1"/>
      <c r="P40" s="1" t="s">
        <v>3149</v>
      </c>
      <c r="Q40" s="1"/>
      <c r="R40" s="1"/>
      <c r="S40" s="1"/>
      <c r="T40" s="1"/>
      <c r="U40" s="1"/>
      <c r="V40" s="2"/>
      <c r="W40" s="59"/>
      <c r="X40" s="41"/>
      <c r="Y40" s="41"/>
      <c r="Z40" s="41"/>
      <c r="AA40" s="41"/>
      <c r="AB40" s="41"/>
      <c r="AC40" s="41"/>
      <c r="AD40" s="41"/>
      <c r="AE40" s="41"/>
      <c r="AF40" s="41"/>
      <c r="AG40" s="41"/>
      <c r="AH40" s="41"/>
      <c r="AI40" s="41"/>
      <c r="AJ40" s="41"/>
      <c r="AK40" s="41"/>
      <c r="AL40" s="41"/>
      <c r="AM40" s="153"/>
      <c r="AN40" s="153"/>
      <c r="AO40" s="151"/>
      <c r="AP40" s="151"/>
      <c r="AQ40" s="151"/>
      <c r="AR40" s="151"/>
      <c r="AS40" s="151"/>
      <c r="AT40" s="151"/>
      <c r="AU40" s="151"/>
      <c r="AV40" s="151"/>
      <c r="AW40" s="151"/>
      <c r="AX40" s="151"/>
      <c r="AY40" s="151"/>
      <c r="AZ40" s="151"/>
      <c r="BA40" s="151"/>
      <c r="BB40" s="151"/>
      <c r="BC40" s="151"/>
      <c r="BD40" s="151"/>
      <c r="BE40" s="151"/>
      <c r="BF40" s="151"/>
      <c r="BG40" s="151"/>
      <c r="BH40" s="151"/>
      <c r="BI40" s="151"/>
      <c r="BJ40" s="151"/>
      <c r="BK40" s="151"/>
      <c r="BL40" s="151"/>
      <c r="BM40" s="151"/>
      <c r="BN40" s="151"/>
      <c r="BO40" s="151"/>
      <c r="BP40" s="151"/>
      <c r="BQ40" s="151"/>
      <c r="BR40" s="151"/>
      <c r="BS40" s="151"/>
      <c r="BT40" s="151"/>
      <c r="BU40" s="151"/>
      <c r="BV40" s="151"/>
      <c r="BW40" s="151"/>
      <c r="BX40" s="151"/>
      <c r="BY40" s="151"/>
      <c r="BZ40" s="151"/>
      <c r="CA40" s="151"/>
      <c r="CB40" s="151"/>
      <c r="CC40" s="151"/>
      <c r="CD40" s="151"/>
      <c r="CE40" s="151"/>
      <c r="CF40" s="151"/>
      <c r="CG40" s="151"/>
    </row>
    <row r="41" spans="1:85" ht="29.25" x14ac:dyDescent="0.2">
      <c r="A41" s="140" t="s">
        <v>2804</v>
      </c>
      <c r="B41" s="140" t="s">
        <v>295</v>
      </c>
      <c r="C41" s="140" t="s">
        <v>2859</v>
      </c>
      <c r="D41" s="140"/>
      <c r="E41" s="140"/>
      <c r="F41" s="290" t="s">
        <v>3241</v>
      </c>
      <c r="G41" s="284"/>
      <c r="H41" s="143" t="s">
        <v>2703</v>
      </c>
      <c r="I41" s="1"/>
      <c r="J41" s="1"/>
      <c r="K41" s="1"/>
      <c r="L41" s="1"/>
      <c r="M41" s="1"/>
      <c r="N41" s="140"/>
      <c r="O41" s="140"/>
      <c r="P41" s="140"/>
      <c r="Q41" s="1"/>
      <c r="R41" s="1"/>
      <c r="S41" s="1"/>
      <c r="T41" s="1"/>
      <c r="U41" s="1"/>
      <c r="V41" s="150"/>
      <c r="W41" s="59"/>
      <c r="X41" s="41"/>
      <c r="Y41" s="41"/>
      <c r="Z41" s="41"/>
      <c r="AA41" s="41"/>
      <c r="AB41" s="41"/>
      <c r="AC41" s="41"/>
      <c r="AD41" s="41"/>
      <c r="AE41" s="41"/>
      <c r="AF41" s="41"/>
      <c r="AG41" s="41"/>
      <c r="AH41" s="41"/>
      <c r="AI41" s="41"/>
      <c r="AJ41" s="41"/>
      <c r="AK41" s="41"/>
      <c r="AL41" s="41"/>
      <c r="AM41" s="153"/>
      <c r="AN41" s="153"/>
      <c r="AO41" s="151"/>
      <c r="AP41" s="151"/>
      <c r="AQ41" s="151"/>
      <c r="AR41" s="151"/>
      <c r="AS41" s="151"/>
      <c r="AT41" s="151"/>
      <c r="AU41" s="151"/>
      <c r="AV41" s="151"/>
      <c r="AW41" s="151"/>
      <c r="AX41" s="151"/>
      <c r="AY41" s="151"/>
      <c r="AZ41" s="151"/>
      <c r="BA41" s="151"/>
      <c r="BB41" s="151"/>
      <c r="BC41" s="151"/>
      <c r="BD41" s="151"/>
      <c r="BE41" s="151"/>
      <c r="BF41" s="151"/>
      <c r="BG41" s="151"/>
      <c r="BH41" s="151"/>
      <c r="BI41" s="151"/>
      <c r="BJ41" s="151"/>
      <c r="BK41" s="151"/>
      <c r="BL41" s="151"/>
      <c r="BM41" s="151"/>
      <c r="BN41" s="151"/>
      <c r="BO41" s="151"/>
      <c r="BP41" s="151"/>
      <c r="BQ41" s="151"/>
      <c r="BR41" s="151"/>
      <c r="BS41" s="151"/>
      <c r="BT41" s="151"/>
      <c r="BU41" s="151"/>
      <c r="BV41" s="151"/>
      <c r="BW41" s="151"/>
      <c r="BX41" s="151"/>
      <c r="BY41" s="151"/>
      <c r="BZ41" s="151"/>
      <c r="CA41" s="151"/>
      <c r="CB41" s="151"/>
      <c r="CC41" s="151"/>
      <c r="CD41" s="151"/>
      <c r="CE41" s="151"/>
      <c r="CF41" s="151"/>
      <c r="CG41" s="151"/>
    </row>
    <row r="42" spans="1:85" ht="29.25" x14ac:dyDescent="0.2">
      <c r="A42" s="140" t="s">
        <v>2805</v>
      </c>
      <c r="B42" s="140" t="s">
        <v>295</v>
      </c>
      <c r="C42" s="140" t="s">
        <v>2859</v>
      </c>
      <c r="D42" s="140"/>
      <c r="E42" s="140"/>
      <c r="F42" s="290" t="s">
        <v>3242</v>
      </c>
      <c r="G42" s="284"/>
      <c r="H42" s="143" t="s">
        <v>2703</v>
      </c>
      <c r="I42" s="1"/>
      <c r="J42" s="1"/>
      <c r="K42" s="1"/>
      <c r="L42" s="1"/>
      <c r="M42" s="1"/>
      <c r="N42" s="140"/>
      <c r="O42" s="140"/>
      <c r="P42" s="140"/>
      <c r="Q42" s="1"/>
      <c r="R42" s="1"/>
      <c r="S42" s="1"/>
      <c r="T42" s="1"/>
      <c r="U42" s="1"/>
      <c r="V42" s="2"/>
      <c r="W42" s="59"/>
      <c r="X42" s="41"/>
      <c r="Y42" s="41"/>
      <c r="Z42" s="41"/>
      <c r="AA42" s="41"/>
      <c r="AB42" s="41"/>
      <c r="AC42" s="41"/>
      <c r="AD42" s="41"/>
      <c r="AE42" s="41"/>
      <c r="AF42" s="41"/>
      <c r="AG42" s="41"/>
      <c r="AH42" s="41"/>
      <c r="AI42" s="41"/>
      <c r="AJ42" s="41"/>
      <c r="AK42" s="41"/>
      <c r="AL42" s="41"/>
      <c r="AM42" s="153"/>
      <c r="AN42" s="153"/>
      <c r="AO42" s="151"/>
      <c r="AP42" s="151"/>
      <c r="AQ42" s="151"/>
      <c r="AR42" s="151"/>
      <c r="AS42" s="151"/>
      <c r="AT42" s="151"/>
      <c r="AU42" s="151"/>
      <c r="AV42" s="151"/>
      <c r="AW42" s="151"/>
      <c r="AX42" s="151"/>
      <c r="AY42" s="151"/>
      <c r="AZ42" s="151"/>
      <c r="BA42" s="151"/>
      <c r="BB42" s="151"/>
      <c r="BC42" s="151"/>
      <c r="BD42" s="151"/>
      <c r="BE42" s="151"/>
      <c r="BF42" s="151"/>
      <c r="BG42" s="151"/>
      <c r="BH42" s="151"/>
      <c r="BI42" s="151"/>
      <c r="BJ42" s="151"/>
      <c r="BK42" s="151"/>
      <c r="BL42" s="151"/>
      <c r="BM42" s="151"/>
      <c r="BN42" s="151"/>
      <c r="BO42" s="151"/>
      <c r="BP42" s="151"/>
      <c r="BQ42" s="151"/>
      <c r="BR42" s="151"/>
      <c r="BS42" s="151"/>
      <c r="BT42" s="151"/>
      <c r="BU42" s="151"/>
      <c r="BV42" s="151"/>
      <c r="BW42" s="151"/>
      <c r="BX42" s="151"/>
      <c r="BY42" s="151"/>
      <c r="BZ42" s="151"/>
      <c r="CA42" s="151"/>
      <c r="CB42" s="151"/>
      <c r="CC42" s="151"/>
      <c r="CD42" s="151"/>
      <c r="CE42" s="151"/>
      <c r="CF42" s="151"/>
      <c r="CG42" s="151"/>
    </row>
    <row r="43" spans="1:85" ht="71.25" x14ac:dyDescent="0.2">
      <c r="A43" s="1" t="s">
        <v>2806</v>
      </c>
      <c r="B43" s="1" t="s">
        <v>295</v>
      </c>
      <c r="C43" s="1" t="s">
        <v>2859</v>
      </c>
      <c r="D43" s="1" t="s">
        <v>3171</v>
      </c>
      <c r="E43" s="1" t="s">
        <v>3234</v>
      </c>
      <c r="F43" s="150" t="s">
        <v>3192</v>
      </c>
      <c r="G43" s="282">
        <v>22775175</v>
      </c>
      <c r="H43" s="11" t="s">
        <v>3209</v>
      </c>
      <c r="I43" s="1"/>
      <c r="J43" s="1"/>
      <c r="K43" s="1"/>
      <c r="L43" s="1"/>
      <c r="M43" s="1"/>
      <c r="N43" s="1" t="s">
        <v>3219</v>
      </c>
      <c r="O43" s="1"/>
      <c r="P43" s="1" t="s">
        <v>3220</v>
      </c>
      <c r="Q43" s="1"/>
      <c r="R43" s="1"/>
      <c r="S43" s="1"/>
      <c r="T43" s="1"/>
      <c r="U43" s="1"/>
      <c r="V43" s="166"/>
      <c r="W43" s="59"/>
      <c r="X43" s="41"/>
      <c r="Y43" s="41"/>
      <c r="Z43" s="41"/>
      <c r="AA43" s="41"/>
      <c r="AB43" s="41"/>
      <c r="AC43" s="41"/>
      <c r="AD43" s="41"/>
      <c r="AE43" s="41"/>
      <c r="AF43" s="41"/>
      <c r="AG43" s="41"/>
      <c r="AH43" s="41"/>
      <c r="AI43" s="41"/>
      <c r="AJ43" s="41"/>
      <c r="AK43" s="41"/>
      <c r="AL43" s="41"/>
      <c r="AM43" s="153"/>
      <c r="AN43" s="153"/>
      <c r="AO43" s="151"/>
      <c r="AP43" s="151"/>
      <c r="AQ43" s="151"/>
      <c r="AR43" s="151"/>
      <c r="AS43" s="151"/>
      <c r="AT43" s="151"/>
      <c r="AU43" s="151"/>
      <c r="AV43" s="151"/>
      <c r="AW43" s="151"/>
      <c r="AX43" s="151"/>
      <c r="AY43" s="151"/>
      <c r="AZ43" s="151"/>
      <c r="BA43" s="151"/>
      <c r="BB43" s="151"/>
      <c r="BC43" s="151"/>
      <c r="BD43" s="151"/>
      <c r="BE43" s="151"/>
      <c r="BF43" s="151"/>
      <c r="BG43" s="151"/>
      <c r="BH43" s="151"/>
      <c r="BI43" s="151"/>
      <c r="BJ43" s="151"/>
      <c r="BK43" s="151"/>
      <c r="BL43" s="151"/>
      <c r="BM43" s="151"/>
      <c r="BN43" s="151"/>
      <c r="BO43" s="151"/>
      <c r="BP43" s="151"/>
      <c r="BQ43" s="151"/>
      <c r="BR43" s="151"/>
      <c r="BS43" s="151"/>
      <c r="BT43" s="151"/>
      <c r="BU43" s="151"/>
      <c r="BV43" s="151"/>
      <c r="BW43" s="151"/>
      <c r="BX43" s="151"/>
      <c r="BY43" s="151"/>
      <c r="BZ43" s="151"/>
      <c r="CA43" s="151"/>
      <c r="CB43" s="151"/>
      <c r="CC43" s="151"/>
      <c r="CD43" s="151"/>
      <c r="CE43" s="151"/>
      <c r="CF43" s="151"/>
      <c r="CG43" s="151"/>
    </row>
    <row r="44" spans="1:85" ht="71.25" x14ac:dyDescent="0.2">
      <c r="A44" s="29" t="s">
        <v>2807</v>
      </c>
      <c r="B44" s="1" t="s">
        <v>295</v>
      </c>
      <c r="C44" s="1" t="s">
        <v>2859</v>
      </c>
      <c r="D44" s="1" t="s">
        <v>3172</v>
      </c>
      <c r="E44" s="1" t="s">
        <v>3234</v>
      </c>
      <c r="F44" s="150" t="s">
        <v>3193</v>
      </c>
      <c r="G44" s="282">
        <v>16000000</v>
      </c>
      <c r="H44" s="11" t="s">
        <v>3210</v>
      </c>
      <c r="I44" s="29"/>
      <c r="J44" s="29"/>
      <c r="K44" s="29"/>
      <c r="L44" s="29"/>
      <c r="M44" s="29"/>
      <c r="N44" s="1" t="s">
        <v>3221</v>
      </c>
      <c r="O44" s="1"/>
      <c r="P44" s="1" t="s">
        <v>3222</v>
      </c>
      <c r="Q44" s="1"/>
      <c r="R44" s="1"/>
      <c r="S44" s="1"/>
      <c r="T44" s="1"/>
      <c r="U44" s="1"/>
      <c r="V44" s="150"/>
      <c r="W44" s="59"/>
      <c r="X44" s="41"/>
      <c r="Y44" s="41"/>
      <c r="Z44" s="41"/>
      <c r="AA44" s="41"/>
      <c r="AB44" s="41"/>
      <c r="AC44" s="41"/>
      <c r="AD44" s="41"/>
      <c r="AE44" s="41"/>
      <c r="AF44" s="41"/>
      <c r="AG44" s="41"/>
      <c r="AH44" s="41"/>
      <c r="AI44" s="41"/>
      <c r="AJ44" s="41"/>
      <c r="AK44" s="41"/>
      <c r="AL44" s="41"/>
      <c r="AM44" s="153"/>
      <c r="AN44" s="153"/>
      <c r="AO44" s="151"/>
      <c r="AP44" s="151"/>
      <c r="AQ44" s="151"/>
      <c r="AR44" s="151"/>
      <c r="AS44" s="151"/>
      <c r="AT44" s="151"/>
      <c r="AU44" s="151"/>
      <c r="AV44" s="151"/>
      <c r="AW44" s="151"/>
      <c r="AX44" s="151"/>
      <c r="AY44" s="151"/>
      <c r="AZ44" s="151"/>
      <c r="BA44" s="151"/>
      <c r="BB44" s="151"/>
      <c r="BC44" s="151"/>
      <c r="BD44" s="151"/>
      <c r="BE44" s="151"/>
      <c r="BF44" s="151"/>
      <c r="BG44" s="151"/>
      <c r="BH44" s="151"/>
      <c r="BI44" s="151"/>
      <c r="BJ44" s="151"/>
      <c r="BK44" s="151"/>
      <c r="BL44" s="151"/>
      <c r="BM44" s="151"/>
      <c r="BN44" s="151"/>
      <c r="BO44" s="151"/>
      <c r="BP44" s="151"/>
      <c r="BQ44" s="151"/>
      <c r="BR44" s="151"/>
      <c r="BS44" s="151"/>
      <c r="BT44" s="151"/>
      <c r="BU44" s="151"/>
      <c r="BV44" s="151"/>
      <c r="BW44" s="151"/>
      <c r="BX44" s="151"/>
      <c r="BY44" s="151"/>
      <c r="BZ44" s="151"/>
      <c r="CA44" s="151"/>
      <c r="CB44" s="151"/>
      <c r="CC44" s="151"/>
      <c r="CD44" s="151"/>
      <c r="CE44" s="151"/>
      <c r="CF44" s="151"/>
      <c r="CG44" s="151"/>
    </row>
    <row r="45" spans="1:85" ht="57" x14ac:dyDescent="0.2">
      <c r="A45" s="29" t="s">
        <v>2808</v>
      </c>
      <c r="B45" s="1" t="s">
        <v>295</v>
      </c>
      <c r="C45" s="1" t="s">
        <v>2860</v>
      </c>
      <c r="D45" s="1" t="s">
        <v>3173</v>
      </c>
      <c r="E45" s="1" t="s">
        <v>3235</v>
      </c>
      <c r="F45" s="150" t="s">
        <v>3194</v>
      </c>
      <c r="G45" s="282">
        <v>10262200</v>
      </c>
      <c r="H45" s="11" t="s">
        <v>3211</v>
      </c>
      <c r="I45" s="29"/>
      <c r="J45" s="29"/>
      <c r="K45" s="29"/>
      <c r="L45" s="29"/>
      <c r="M45" s="29"/>
      <c r="N45" s="1" t="s">
        <v>258</v>
      </c>
      <c r="O45" s="1"/>
      <c r="P45" s="1" t="s">
        <v>3218</v>
      </c>
      <c r="Q45" s="1"/>
      <c r="R45" s="1"/>
      <c r="S45" s="1"/>
      <c r="T45" s="1"/>
      <c r="U45" s="1"/>
      <c r="V45" s="150"/>
      <c r="W45" s="59"/>
      <c r="X45" s="41"/>
      <c r="Y45" s="41"/>
      <c r="Z45" s="41"/>
      <c r="AA45" s="41"/>
      <c r="AB45" s="41"/>
      <c r="AC45" s="41"/>
      <c r="AD45" s="41"/>
      <c r="AE45" s="41"/>
      <c r="AF45" s="41"/>
      <c r="AG45" s="41"/>
      <c r="AH45" s="41"/>
      <c r="AI45" s="41"/>
      <c r="AJ45" s="41"/>
      <c r="AK45" s="41"/>
      <c r="AL45" s="41"/>
      <c r="AM45" s="153"/>
      <c r="AN45" s="153"/>
      <c r="AO45" s="151"/>
      <c r="AP45" s="151"/>
      <c r="AQ45" s="151"/>
      <c r="AR45" s="151"/>
      <c r="AS45" s="151"/>
      <c r="AT45" s="151"/>
      <c r="AU45" s="151"/>
      <c r="AV45" s="151"/>
      <c r="AW45" s="151"/>
      <c r="AX45" s="151"/>
      <c r="AY45" s="151"/>
      <c r="AZ45" s="151"/>
      <c r="BA45" s="151"/>
      <c r="BB45" s="151"/>
      <c r="BC45" s="151"/>
      <c r="BD45" s="151"/>
      <c r="BE45" s="151"/>
      <c r="BF45" s="151"/>
      <c r="BG45" s="151"/>
      <c r="BH45" s="151"/>
      <c r="BI45" s="151"/>
      <c r="BJ45" s="151"/>
      <c r="BK45" s="151"/>
      <c r="BL45" s="151"/>
      <c r="BM45" s="151"/>
      <c r="BN45" s="151"/>
      <c r="BO45" s="151"/>
      <c r="BP45" s="151"/>
      <c r="BQ45" s="151"/>
      <c r="BR45" s="151"/>
      <c r="BS45" s="151"/>
      <c r="BT45" s="151"/>
      <c r="BU45" s="151"/>
      <c r="BV45" s="151"/>
      <c r="BW45" s="151"/>
      <c r="BX45" s="151"/>
      <c r="BY45" s="151"/>
      <c r="BZ45" s="151"/>
      <c r="CA45" s="151"/>
      <c r="CB45" s="151"/>
      <c r="CC45" s="151"/>
      <c r="CD45" s="151"/>
      <c r="CE45" s="151"/>
      <c r="CF45" s="151"/>
      <c r="CG45" s="151"/>
    </row>
    <row r="46" spans="1:85" ht="29.25" x14ac:dyDescent="0.2">
      <c r="A46" s="29" t="s">
        <v>2809</v>
      </c>
      <c r="B46" s="1" t="s">
        <v>295</v>
      </c>
      <c r="C46" s="1" t="s">
        <v>2861</v>
      </c>
      <c r="D46" s="1" t="s">
        <v>3174</v>
      </c>
      <c r="E46" s="1" t="s">
        <v>3236</v>
      </c>
      <c r="F46" s="150" t="s">
        <v>3195</v>
      </c>
      <c r="G46" s="282">
        <v>3650000</v>
      </c>
      <c r="H46" s="11" t="s">
        <v>2083</v>
      </c>
      <c r="I46" s="29"/>
      <c r="J46" s="29"/>
      <c r="K46" s="29"/>
      <c r="L46" s="29"/>
      <c r="M46" s="29"/>
      <c r="N46" s="1" t="s">
        <v>409</v>
      </c>
      <c r="O46" s="1"/>
      <c r="P46" s="1" t="s">
        <v>3143</v>
      </c>
      <c r="Q46" s="1"/>
      <c r="R46" s="1"/>
      <c r="S46" s="1"/>
      <c r="T46" s="1"/>
      <c r="U46" s="1"/>
      <c r="V46" s="150"/>
      <c r="W46" s="59"/>
      <c r="X46" s="41"/>
      <c r="Y46" s="41"/>
      <c r="Z46" s="41"/>
      <c r="AA46" s="41"/>
      <c r="AB46" s="41"/>
      <c r="AC46" s="41"/>
      <c r="AD46" s="41"/>
      <c r="AE46" s="41"/>
      <c r="AF46" s="41"/>
      <c r="AG46" s="41"/>
      <c r="AH46" s="41"/>
      <c r="AI46" s="41"/>
      <c r="AJ46" s="41"/>
      <c r="AK46" s="41"/>
      <c r="AL46" s="41"/>
      <c r="AM46" s="153"/>
      <c r="AN46" s="153"/>
      <c r="AO46" s="151"/>
      <c r="AP46" s="151"/>
      <c r="AQ46" s="151"/>
      <c r="AR46" s="151"/>
      <c r="AS46" s="151"/>
      <c r="AT46" s="151"/>
      <c r="AU46" s="151"/>
      <c r="AV46" s="151"/>
      <c r="AW46" s="151"/>
      <c r="AX46" s="151"/>
      <c r="AY46" s="151"/>
      <c r="AZ46" s="151"/>
      <c r="BA46" s="151"/>
      <c r="BB46" s="151"/>
      <c r="BC46" s="151"/>
      <c r="BD46" s="151"/>
      <c r="BE46" s="151"/>
      <c r="BF46" s="151"/>
      <c r="BG46" s="151"/>
      <c r="BH46" s="151"/>
      <c r="BI46" s="151"/>
      <c r="BJ46" s="151"/>
      <c r="BK46" s="151"/>
      <c r="BL46" s="151"/>
      <c r="BM46" s="151"/>
      <c r="BN46" s="151"/>
      <c r="BO46" s="151"/>
      <c r="BP46" s="151"/>
      <c r="BQ46" s="151"/>
      <c r="BR46" s="151"/>
      <c r="BS46" s="151"/>
      <c r="BT46" s="151"/>
      <c r="BU46" s="151"/>
      <c r="BV46" s="151"/>
      <c r="BW46" s="151"/>
      <c r="BX46" s="151"/>
      <c r="BY46" s="151"/>
      <c r="BZ46" s="151"/>
      <c r="CA46" s="151"/>
      <c r="CB46" s="151"/>
      <c r="CC46" s="151"/>
      <c r="CD46" s="151"/>
      <c r="CE46" s="151"/>
      <c r="CF46" s="151"/>
      <c r="CG46" s="151"/>
    </row>
    <row r="47" spans="1:85" ht="29.25" x14ac:dyDescent="0.2">
      <c r="A47" s="120" t="s">
        <v>2810</v>
      </c>
      <c r="B47" s="140" t="s">
        <v>295</v>
      </c>
      <c r="C47" s="140" t="s">
        <v>2861</v>
      </c>
      <c r="D47" s="140"/>
      <c r="E47" s="140"/>
      <c r="F47" s="290" t="s">
        <v>3238</v>
      </c>
      <c r="G47" s="284"/>
      <c r="H47" s="143" t="s">
        <v>2703</v>
      </c>
      <c r="I47" s="29"/>
      <c r="J47" s="29"/>
      <c r="K47" s="29"/>
      <c r="L47" s="29"/>
      <c r="M47" s="29"/>
      <c r="N47" s="140"/>
      <c r="O47" s="140"/>
      <c r="P47" s="140"/>
      <c r="Q47" s="1"/>
      <c r="R47" s="1"/>
      <c r="S47" s="1"/>
      <c r="T47" s="1"/>
      <c r="U47" s="1"/>
      <c r="V47" s="150"/>
      <c r="W47" s="59"/>
      <c r="X47" s="41"/>
      <c r="Y47" s="41"/>
      <c r="Z47" s="41"/>
      <c r="AA47" s="41"/>
      <c r="AB47" s="41"/>
      <c r="AC47" s="41"/>
      <c r="AD47" s="41"/>
      <c r="AE47" s="41"/>
      <c r="AF47" s="41"/>
      <c r="AG47" s="41"/>
      <c r="AH47" s="41"/>
      <c r="AI47" s="41"/>
      <c r="AJ47" s="41"/>
      <c r="AK47" s="41"/>
      <c r="AL47" s="41"/>
      <c r="AM47" s="153"/>
      <c r="AN47" s="153"/>
      <c r="AO47" s="151"/>
      <c r="AP47" s="151"/>
      <c r="AQ47" s="151"/>
      <c r="AR47" s="151"/>
      <c r="AS47" s="151"/>
      <c r="AT47" s="151"/>
      <c r="AU47" s="151"/>
      <c r="AV47" s="151"/>
      <c r="AW47" s="151"/>
      <c r="AX47" s="151"/>
      <c r="AY47" s="151"/>
      <c r="AZ47" s="151"/>
      <c r="BA47" s="151"/>
      <c r="BB47" s="151"/>
      <c r="BC47" s="151"/>
      <c r="BD47" s="151"/>
      <c r="BE47" s="151"/>
      <c r="BF47" s="151"/>
      <c r="BG47" s="151"/>
      <c r="BH47" s="151"/>
      <c r="BI47" s="151"/>
      <c r="BJ47" s="151"/>
      <c r="BK47" s="151"/>
      <c r="BL47" s="151"/>
      <c r="BM47" s="151"/>
      <c r="BN47" s="151"/>
      <c r="BO47" s="151"/>
      <c r="BP47" s="151"/>
      <c r="BQ47" s="151"/>
      <c r="BR47" s="151"/>
      <c r="BS47" s="151"/>
      <c r="BT47" s="151"/>
      <c r="BU47" s="151"/>
      <c r="BV47" s="151"/>
      <c r="BW47" s="151"/>
      <c r="BX47" s="151"/>
      <c r="BY47" s="151"/>
      <c r="BZ47" s="151"/>
      <c r="CA47" s="151"/>
      <c r="CB47" s="151"/>
      <c r="CC47" s="151"/>
      <c r="CD47" s="151"/>
      <c r="CE47" s="151"/>
      <c r="CF47" s="151"/>
      <c r="CG47" s="151"/>
    </row>
    <row r="48" spans="1:85" ht="29.25" x14ac:dyDescent="0.2">
      <c r="A48" s="29" t="s">
        <v>2811</v>
      </c>
      <c r="B48" s="1" t="s">
        <v>295</v>
      </c>
      <c r="C48" s="1" t="s">
        <v>2862</v>
      </c>
      <c r="D48" s="1" t="s">
        <v>3175</v>
      </c>
      <c r="E48" s="1" t="s">
        <v>3237</v>
      </c>
      <c r="F48" s="150" t="s">
        <v>3196</v>
      </c>
      <c r="G48" s="282">
        <v>5584800</v>
      </c>
      <c r="H48" s="11" t="s">
        <v>3212</v>
      </c>
      <c r="I48" s="29"/>
      <c r="J48" s="29"/>
      <c r="K48" s="29"/>
      <c r="L48" s="29"/>
      <c r="M48" s="29"/>
      <c r="N48" s="1" t="s">
        <v>2139</v>
      </c>
      <c r="O48" s="1"/>
      <c r="P48" s="1" t="s">
        <v>3218</v>
      </c>
      <c r="Q48" s="1"/>
      <c r="R48" s="1"/>
      <c r="S48" s="1"/>
      <c r="T48" s="1"/>
      <c r="U48" s="1"/>
      <c r="V48" s="150"/>
      <c r="W48" s="59"/>
      <c r="X48" s="41"/>
      <c r="Y48" s="41"/>
      <c r="Z48" s="41"/>
      <c r="AA48" s="41"/>
      <c r="AB48" s="41"/>
      <c r="AC48" s="41"/>
      <c r="AD48" s="41"/>
      <c r="AE48" s="41"/>
      <c r="AF48" s="41"/>
      <c r="AG48" s="41"/>
      <c r="AH48" s="41"/>
      <c r="AI48" s="41"/>
      <c r="AJ48" s="41"/>
      <c r="AK48" s="41"/>
      <c r="AL48" s="41"/>
      <c r="AM48" s="153"/>
      <c r="AN48" s="153"/>
      <c r="AO48" s="151"/>
      <c r="AP48" s="151"/>
      <c r="AQ48" s="151"/>
      <c r="AR48" s="151"/>
      <c r="AS48" s="151"/>
      <c r="AT48" s="151"/>
      <c r="AU48" s="151"/>
      <c r="AV48" s="151"/>
      <c r="AW48" s="151"/>
      <c r="AX48" s="151"/>
      <c r="AY48" s="151"/>
      <c r="AZ48" s="151"/>
      <c r="BA48" s="151"/>
      <c r="BB48" s="151"/>
      <c r="BC48" s="151"/>
      <c r="BD48" s="151"/>
      <c r="BE48" s="151"/>
      <c r="BF48" s="151"/>
      <c r="BG48" s="151"/>
      <c r="BH48" s="151"/>
      <c r="BI48" s="151"/>
      <c r="BJ48" s="151"/>
      <c r="BK48" s="151"/>
      <c r="BL48" s="151"/>
      <c r="BM48" s="151"/>
      <c r="BN48" s="151"/>
      <c r="BO48" s="151"/>
      <c r="BP48" s="151"/>
      <c r="BQ48" s="151"/>
      <c r="BR48" s="151"/>
      <c r="BS48" s="151"/>
      <c r="BT48" s="151"/>
      <c r="BU48" s="151"/>
      <c r="BV48" s="151"/>
      <c r="BW48" s="151"/>
      <c r="BX48" s="151"/>
      <c r="BY48" s="151"/>
      <c r="BZ48" s="151"/>
      <c r="CA48" s="151"/>
      <c r="CB48" s="151"/>
      <c r="CC48" s="151"/>
      <c r="CD48" s="151"/>
      <c r="CE48" s="151"/>
      <c r="CF48" s="151"/>
      <c r="CG48" s="151"/>
    </row>
    <row r="49" spans="1:85" ht="42.75" x14ac:dyDescent="0.2">
      <c r="A49" s="29" t="s">
        <v>2812</v>
      </c>
      <c r="B49" s="1" t="s">
        <v>295</v>
      </c>
      <c r="C49" s="1" t="s">
        <v>2862</v>
      </c>
      <c r="D49" s="1" t="s">
        <v>3176</v>
      </c>
      <c r="E49" s="1" t="s">
        <v>3237</v>
      </c>
      <c r="F49" s="150" t="s">
        <v>3197</v>
      </c>
      <c r="G49" s="282">
        <v>6249047</v>
      </c>
      <c r="H49" s="11" t="s">
        <v>3213</v>
      </c>
      <c r="I49" s="29"/>
      <c r="J49" s="29"/>
      <c r="K49" s="29"/>
      <c r="L49" s="29"/>
      <c r="M49" s="29"/>
      <c r="N49" s="1" t="s">
        <v>3223</v>
      </c>
      <c r="O49" s="1"/>
      <c r="P49" s="1" t="s">
        <v>3143</v>
      </c>
      <c r="Q49" s="1"/>
      <c r="R49" s="1"/>
      <c r="S49" s="1"/>
      <c r="T49" s="1"/>
      <c r="U49" s="1"/>
      <c r="V49" s="150"/>
      <c r="W49" s="59"/>
      <c r="X49" s="41"/>
      <c r="Y49" s="41"/>
      <c r="Z49" s="41"/>
      <c r="AA49" s="41"/>
      <c r="AB49" s="41"/>
      <c r="AC49" s="41"/>
      <c r="AD49" s="41"/>
      <c r="AE49" s="41"/>
      <c r="AF49" s="41"/>
      <c r="AG49" s="41"/>
      <c r="AH49" s="41"/>
      <c r="AI49" s="41"/>
      <c r="AJ49" s="41"/>
      <c r="AK49" s="41"/>
      <c r="AL49" s="41"/>
      <c r="AM49" s="153"/>
      <c r="AN49" s="153"/>
      <c r="AO49" s="151"/>
      <c r="AP49" s="151"/>
      <c r="AQ49" s="151"/>
      <c r="AR49" s="151"/>
      <c r="AS49" s="151"/>
      <c r="AT49" s="151"/>
      <c r="AU49" s="151"/>
      <c r="AV49" s="151"/>
      <c r="AW49" s="151"/>
      <c r="AX49" s="151"/>
      <c r="AY49" s="151"/>
      <c r="AZ49" s="151"/>
      <c r="BA49" s="151"/>
      <c r="BB49" s="151"/>
      <c r="BC49" s="151"/>
      <c r="BD49" s="151"/>
      <c r="BE49" s="151"/>
      <c r="BF49" s="151"/>
      <c r="BG49" s="151"/>
      <c r="BH49" s="151"/>
      <c r="BI49" s="151"/>
      <c r="BJ49" s="151"/>
      <c r="BK49" s="151"/>
      <c r="BL49" s="151"/>
      <c r="BM49" s="151"/>
      <c r="BN49" s="151"/>
      <c r="BO49" s="151"/>
      <c r="BP49" s="151"/>
      <c r="BQ49" s="151"/>
      <c r="BR49" s="151"/>
      <c r="BS49" s="151"/>
      <c r="BT49" s="151"/>
      <c r="BU49" s="151"/>
      <c r="BV49" s="151"/>
      <c r="BW49" s="151"/>
      <c r="BX49" s="151"/>
      <c r="BY49" s="151"/>
      <c r="BZ49" s="151"/>
      <c r="CA49" s="151"/>
      <c r="CB49" s="151"/>
      <c r="CC49" s="151"/>
      <c r="CD49" s="151"/>
      <c r="CE49" s="151"/>
      <c r="CF49" s="151"/>
      <c r="CG49" s="151"/>
    </row>
    <row r="50" spans="1:85" ht="113.25" customHeight="1" x14ac:dyDescent="0.2">
      <c r="A50" s="29" t="s">
        <v>2813</v>
      </c>
      <c r="B50" s="1" t="s">
        <v>295</v>
      </c>
      <c r="C50" s="291" t="s">
        <v>2863</v>
      </c>
      <c r="D50" s="29" t="s">
        <v>3243</v>
      </c>
      <c r="E50" s="29" t="s">
        <v>3247</v>
      </c>
      <c r="F50" s="83" t="s">
        <v>3244</v>
      </c>
      <c r="G50" s="55">
        <v>21879200</v>
      </c>
      <c r="H50" s="11" t="s">
        <v>269</v>
      </c>
      <c r="I50" s="29"/>
      <c r="J50" s="29"/>
      <c r="K50" s="29"/>
      <c r="L50" s="29"/>
      <c r="M50" s="29"/>
      <c r="N50" s="292" t="s">
        <v>3246</v>
      </c>
      <c r="O50" s="19"/>
      <c r="P50" s="292" t="s">
        <v>3245</v>
      </c>
      <c r="Q50" s="1"/>
      <c r="R50" s="1"/>
      <c r="S50" s="1"/>
      <c r="T50" s="1"/>
      <c r="U50" s="1"/>
      <c r="V50" s="150"/>
      <c r="W50" s="59"/>
      <c r="X50" s="41"/>
      <c r="Y50" s="41"/>
      <c r="Z50" s="41"/>
      <c r="AA50" s="41"/>
      <c r="AB50" s="41"/>
      <c r="AC50" s="41"/>
      <c r="AD50" s="41"/>
      <c r="AE50" s="41"/>
      <c r="AF50" s="41"/>
      <c r="AG50" s="41"/>
      <c r="AH50" s="41"/>
      <c r="AI50" s="41"/>
      <c r="AJ50" s="41"/>
      <c r="AK50" s="41"/>
      <c r="AL50" s="41"/>
      <c r="AM50" s="153"/>
      <c r="AN50" s="153"/>
      <c r="AO50" s="151"/>
      <c r="AP50" s="151"/>
      <c r="AQ50" s="151"/>
      <c r="AR50" s="151"/>
      <c r="AS50" s="151"/>
      <c r="AT50" s="151"/>
      <c r="AU50" s="151"/>
      <c r="AV50" s="151"/>
      <c r="AW50" s="151"/>
      <c r="AX50" s="151"/>
      <c r="AY50" s="151"/>
      <c r="AZ50" s="151"/>
      <c r="BA50" s="151"/>
      <c r="BB50" s="151"/>
      <c r="BC50" s="151"/>
      <c r="BD50" s="151"/>
      <c r="BE50" s="151"/>
      <c r="BF50" s="151"/>
      <c r="BG50" s="151"/>
      <c r="BH50" s="151"/>
      <c r="BI50" s="151"/>
      <c r="BJ50" s="151"/>
      <c r="BK50" s="151"/>
      <c r="BL50" s="151"/>
      <c r="BM50" s="151"/>
      <c r="BN50" s="151"/>
      <c r="BO50" s="151"/>
      <c r="BP50" s="151"/>
      <c r="BQ50" s="151"/>
      <c r="BR50" s="151"/>
      <c r="BS50" s="151"/>
      <c r="BT50" s="151"/>
      <c r="BU50" s="151"/>
      <c r="BV50" s="151"/>
      <c r="BW50" s="151"/>
      <c r="BX50" s="151"/>
      <c r="BY50" s="151"/>
      <c r="BZ50" s="151"/>
      <c r="CA50" s="151"/>
      <c r="CB50" s="151"/>
      <c r="CC50" s="151"/>
      <c r="CD50" s="151"/>
      <c r="CE50" s="151"/>
      <c r="CF50" s="151"/>
      <c r="CG50" s="151"/>
    </row>
    <row r="51" spans="1:85" ht="29.25" x14ac:dyDescent="0.2">
      <c r="A51" s="29" t="s">
        <v>2814</v>
      </c>
      <c r="B51" s="1" t="s">
        <v>295</v>
      </c>
      <c r="C51" s="1" t="s">
        <v>2863</v>
      </c>
      <c r="D51" s="1" t="s">
        <v>3248</v>
      </c>
      <c r="E51" s="1" t="s">
        <v>3386</v>
      </c>
      <c r="F51" s="150" t="s">
        <v>3298</v>
      </c>
      <c r="G51" s="288">
        <v>11042760</v>
      </c>
      <c r="H51" s="11" t="s">
        <v>1775</v>
      </c>
      <c r="I51" s="29"/>
      <c r="J51" s="29"/>
      <c r="K51" s="29"/>
      <c r="L51" s="29"/>
      <c r="M51" s="29"/>
      <c r="N51" s="1" t="s">
        <v>409</v>
      </c>
      <c r="O51" s="1"/>
      <c r="P51" s="1" t="s">
        <v>3143</v>
      </c>
      <c r="Q51" s="1"/>
      <c r="R51" s="1"/>
      <c r="S51" s="1"/>
      <c r="T51" s="1"/>
      <c r="U51" s="1"/>
      <c r="V51" s="150"/>
      <c r="W51" s="59"/>
      <c r="X51" s="41"/>
      <c r="Y51" s="41"/>
      <c r="Z51" s="41"/>
      <c r="AA51" s="41"/>
      <c r="AB51" s="41"/>
      <c r="AC51" s="41"/>
      <c r="AD51" s="41"/>
      <c r="AE51" s="41"/>
      <c r="AF51" s="41"/>
      <c r="AG51" s="41"/>
      <c r="AH51" s="41"/>
      <c r="AI51" s="41"/>
      <c r="AJ51" s="41"/>
      <c r="AK51" s="41"/>
      <c r="AL51" s="41"/>
      <c r="AM51" s="153"/>
      <c r="AN51" s="153"/>
      <c r="AO51" s="151"/>
      <c r="AP51" s="151"/>
      <c r="AQ51" s="151"/>
      <c r="AR51" s="151"/>
      <c r="AS51" s="151"/>
      <c r="AT51" s="151"/>
      <c r="AU51" s="151"/>
      <c r="AV51" s="151"/>
      <c r="AW51" s="151"/>
      <c r="AX51" s="151"/>
      <c r="AY51" s="151"/>
      <c r="AZ51" s="151"/>
      <c r="BA51" s="151"/>
      <c r="BB51" s="151"/>
      <c r="BC51" s="151"/>
      <c r="BD51" s="151"/>
      <c r="BE51" s="151"/>
      <c r="BF51" s="151"/>
      <c r="BG51" s="151"/>
      <c r="BH51" s="151"/>
      <c r="BI51" s="151"/>
      <c r="BJ51" s="151"/>
      <c r="BK51" s="151"/>
      <c r="BL51" s="151"/>
      <c r="BM51" s="151"/>
      <c r="BN51" s="151"/>
      <c r="BO51" s="151"/>
      <c r="BP51" s="151"/>
      <c r="BQ51" s="151"/>
      <c r="BR51" s="151"/>
      <c r="BS51" s="151"/>
      <c r="BT51" s="151"/>
      <c r="BU51" s="151"/>
      <c r="BV51" s="151"/>
      <c r="BW51" s="151"/>
      <c r="BX51" s="151"/>
      <c r="BY51" s="151"/>
      <c r="BZ51" s="151"/>
      <c r="CA51" s="151"/>
      <c r="CB51" s="151"/>
      <c r="CC51" s="151"/>
      <c r="CD51" s="151"/>
      <c r="CE51" s="151"/>
      <c r="CF51" s="151"/>
      <c r="CG51" s="151"/>
    </row>
    <row r="52" spans="1:85" ht="29.25" x14ac:dyDescent="0.2">
      <c r="A52" s="29" t="s">
        <v>2815</v>
      </c>
      <c r="B52" s="1" t="s">
        <v>295</v>
      </c>
      <c r="C52" s="1" t="s">
        <v>2863</v>
      </c>
      <c r="D52" s="1" t="s">
        <v>3249</v>
      </c>
      <c r="E52" s="1" t="s">
        <v>3387</v>
      </c>
      <c r="F52" s="150" t="s">
        <v>3299</v>
      </c>
      <c r="G52" s="288">
        <v>5549145</v>
      </c>
      <c r="H52" s="11" t="s">
        <v>3347</v>
      </c>
      <c r="I52" s="29"/>
      <c r="J52" s="29"/>
      <c r="K52" s="29"/>
      <c r="L52" s="29"/>
      <c r="M52" s="29"/>
      <c r="N52" s="1" t="s">
        <v>1063</v>
      </c>
      <c r="O52" s="1"/>
      <c r="P52" s="1" t="s">
        <v>3143</v>
      </c>
      <c r="Q52" s="1"/>
      <c r="R52" s="1"/>
      <c r="S52" s="1"/>
      <c r="T52" s="1"/>
      <c r="U52" s="1"/>
      <c r="V52" s="166"/>
      <c r="W52" s="59"/>
      <c r="X52" s="41"/>
      <c r="Y52" s="41"/>
      <c r="Z52" s="41"/>
      <c r="AA52" s="41"/>
      <c r="AB52" s="41"/>
      <c r="AC52" s="41"/>
      <c r="AD52" s="41"/>
      <c r="AE52" s="41"/>
      <c r="AF52" s="41"/>
      <c r="AG52" s="41"/>
      <c r="AH52" s="41"/>
      <c r="AI52" s="41"/>
      <c r="AJ52" s="41"/>
      <c r="AK52" s="41"/>
      <c r="AL52" s="41"/>
      <c r="AM52" s="153"/>
      <c r="AN52" s="153"/>
      <c r="AO52" s="151"/>
      <c r="AP52" s="151"/>
      <c r="AQ52" s="151"/>
      <c r="AR52" s="151"/>
      <c r="AS52" s="151"/>
      <c r="AT52" s="151"/>
      <c r="AU52" s="151"/>
      <c r="AV52" s="151"/>
      <c r="AW52" s="151"/>
      <c r="AX52" s="151"/>
      <c r="AY52" s="151"/>
      <c r="AZ52" s="151"/>
      <c r="BA52" s="151"/>
      <c r="BB52" s="151"/>
      <c r="BC52" s="151"/>
      <c r="BD52" s="151"/>
      <c r="BE52" s="151"/>
      <c r="BF52" s="151"/>
      <c r="BG52" s="151"/>
      <c r="BH52" s="151"/>
      <c r="BI52" s="151"/>
      <c r="BJ52" s="151"/>
      <c r="BK52" s="151"/>
      <c r="BL52" s="151"/>
      <c r="BM52" s="151"/>
      <c r="BN52" s="151"/>
      <c r="BO52" s="151"/>
      <c r="BP52" s="151"/>
      <c r="BQ52" s="151"/>
      <c r="BR52" s="151"/>
      <c r="BS52" s="151"/>
      <c r="BT52" s="151"/>
      <c r="BU52" s="151"/>
      <c r="BV52" s="151"/>
      <c r="BW52" s="151"/>
      <c r="BX52" s="151"/>
      <c r="BY52" s="151"/>
      <c r="BZ52" s="151"/>
      <c r="CA52" s="151"/>
      <c r="CB52" s="151"/>
      <c r="CC52" s="151"/>
      <c r="CD52" s="151"/>
      <c r="CE52" s="151"/>
      <c r="CF52" s="151"/>
      <c r="CG52" s="151"/>
    </row>
    <row r="53" spans="1:85" ht="29.25" x14ac:dyDescent="0.2">
      <c r="A53" s="120" t="s">
        <v>2816</v>
      </c>
      <c r="B53" s="140" t="s">
        <v>295</v>
      </c>
      <c r="C53" s="140" t="s">
        <v>2864</v>
      </c>
      <c r="D53" s="140"/>
      <c r="E53" s="140"/>
      <c r="F53" s="290" t="s">
        <v>3302</v>
      </c>
      <c r="G53" s="293"/>
      <c r="H53" s="143" t="s">
        <v>2703</v>
      </c>
      <c r="I53" s="29"/>
      <c r="J53" s="29"/>
      <c r="K53" s="29"/>
      <c r="L53" s="29"/>
      <c r="M53" s="29"/>
      <c r="N53" s="140"/>
      <c r="O53" s="140"/>
      <c r="P53" s="140"/>
      <c r="Q53" s="1"/>
      <c r="R53" s="1"/>
      <c r="S53" s="1"/>
      <c r="T53" s="1"/>
      <c r="U53" s="1"/>
      <c r="V53" s="150"/>
      <c r="W53" s="59"/>
      <c r="X53" s="41"/>
      <c r="Y53" s="41"/>
      <c r="Z53" s="41"/>
      <c r="AA53" s="41"/>
      <c r="AB53" s="41"/>
      <c r="AC53" s="41"/>
      <c r="AD53" s="41"/>
      <c r="AE53" s="41"/>
      <c r="AF53" s="41"/>
      <c r="AG53" s="41"/>
      <c r="AH53" s="41"/>
      <c r="AI53" s="41"/>
      <c r="AJ53" s="41"/>
      <c r="AK53" s="41"/>
      <c r="AL53" s="41"/>
      <c r="AM53" s="153"/>
      <c r="AN53" s="153"/>
      <c r="AO53" s="151"/>
      <c r="AP53" s="151"/>
      <c r="AQ53" s="151"/>
      <c r="AR53" s="151"/>
      <c r="AS53" s="151"/>
      <c r="AT53" s="151"/>
      <c r="AU53" s="151"/>
      <c r="AV53" s="151"/>
      <c r="AW53" s="151"/>
      <c r="AX53" s="151"/>
      <c r="AY53" s="151"/>
      <c r="AZ53" s="151"/>
      <c r="BA53" s="151"/>
      <c r="BB53" s="151"/>
      <c r="BC53" s="151"/>
      <c r="BD53" s="151"/>
      <c r="BE53" s="151"/>
      <c r="BF53" s="151"/>
      <c r="BG53" s="151"/>
      <c r="BH53" s="151"/>
      <c r="BI53" s="151"/>
      <c r="BJ53" s="151"/>
      <c r="BK53" s="151"/>
      <c r="BL53" s="151"/>
      <c r="BM53" s="151"/>
      <c r="BN53" s="151"/>
      <c r="BO53" s="151"/>
      <c r="BP53" s="151"/>
      <c r="BQ53" s="151"/>
      <c r="BR53" s="151"/>
      <c r="BS53" s="151"/>
      <c r="BT53" s="151"/>
      <c r="BU53" s="151"/>
      <c r="BV53" s="151"/>
      <c r="BW53" s="151"/>
      <c r="BX53" s="151"/>
      <c r="BY53" s="151"/>
      <c r="BZ53" s="151"/>
      <c r="CA53" s="151"/>
      <c r="CB53" s="151"/>
      <c r="CC53" s="151"/>
      <c r="CD53" s="151"/>
      <c r="CE53" s="151"/>
      <c r="CF53" s="151"/>
      <c r="CG53" s="151"/>
    </row>
    <row r="54" spans="1:85" ht="29.25" x14ac:dyDescent="0.2">
      <c r="A54" s="120" t="s">
        <v>2817</v>
      </c>
      <c r="B54" s="140" t="s">
        <v>295</v>
      </c>
      <c r="C54" s="140" t="s">
        <v>2864</v>
      </c>
      <c r="D54" s="140"/>
      <c r="E54" s="140"/>
      <c r="F54" s="290" t="s">
        <v>3242</v>
      </c>
      <c r="G54" s="284"/>
      <c r="H54" s="143" t="s">
        <v>2703</v>
      </c>
      <c r="I54" s="29"/>
      <c r="J54" s="29"/>
      <c r="K54" s="29"/>
      <c r="L54" s="29"/>
      <c r="M54" s="29"/>
      <c r="N54" s="140"/>
      <c r="O54" s="140"/>
      <c r="P54" s="140"/>
      <c r="Q54" s="1"/>
      <c r="R54" s="1"/>
      <c r="S54" s="1"/>
      <c r="T54" s="1"/>
      <c r="U54" s="1"/>
      <c r="V54" s="150"/>
      <c r="W54" s="59"/>
      <c r="X54" s="41"/>
      <c r="Y54" s="41"/>
      <c r="Z54" s="41"/>
      <c r="AA54" s="41"/>
      <c r="AB54" s="41"/>
      <c r="AC54" s="41"/>
      <c r="AD54" s="41"/>
      <c r="AE54" s="41"/>
      <c r="AF54" s="41"/>
      <c r="AG54" s="41"/>
      <c r="AH54" s="41"/>
      <c r="AI54" s="41"/>
      <c r="AJ54" s="41"/>
      <c r="AK54" s="41"/>
      <c r="AL54" s="41"/>
      <c r="AM54" s="153"/>
      <c r="AN54" s="153"/>
      <c r="AO54" s="151"/>
      <c r="AP54" s="151"/>
      <c r="AQ54" s="151"/>
      <c r="AR54" s="151"/>
      <c r="AS54" s="151"/>
      <c r="AT54" s="151"/>
      <c r="AU54" s="151"/>
      <c r="AV54" s="151"/>
      <c r="AW54" s="151"/>
      <c r="AX54" s="151"/>
      <c r="AY54" s="151"/>
      <c r="AZ54" s="151"/>
      <c r="BA54" s="151"/>
      <c r="BB54" s="151"/>
      <c r="BC54" s="151"/>
      <c r="BD54" s="151"/>
      <c r="BE54" s="151"/>
      <c r="BF54" s="151"/>
      <c r="BG54" s="151"/>
      <c r="BH54" s="151"/>
      <c r="BI54" s="151"/>
      <c r="BJ54" s="151"/>
      <c r="BK54" s="151"/>
      <c r="BL54" s="151"/>
      <c r="BM54" s="151"/>
      <c r="BN54" s="151"/>
      <c r="BO54" s="151"/>
      <c r="BP54" s="151"/>
      <c r="BQ54" s="151"/>
      <c r="BR54" s="151"/>
      <c r="BS54" s="151"/>
      <c r="BT54" s="151"/>
      <c r="BU54" s="151"/>
      <c r="BV54" s="151"/>
      <c r="BW54" s="151"/>
      <c r="BX54" s="151"/>
      <c r="BY54" s="151"/>
      <c r="BZ54" s="151"/>
      <c r="CA54" s="151"/>
      <c r="CB54" s="151"/>
      <c r="CC54" s="151"/>
      <c r="CD54" s="151"/>
      <c r="CE54" s="151"/>
      <c r="CF54" s="151"/>
      <c r="CG54" s="151"/>
    </row>
    <row r="55" spans="1:85" ht="42.75" x14ac:dyDescent="0.2">
      <c r="A55" s="29" t="s">
        <v>2818</v>
      </c>
      <c r="B55" s="1" t="s">
        <v>295</v>
      </c>
      <c r="C55" s="1" t="s">
        <v>2865</v>
      </c>
      <c r="D55" s="1" t="s">
        <v>3250</v>
      </c>
      <c r="E55" s="1" t="s">
        <v>3388</v>
      </c>
      <c r="F55" s="150" t="s">
        <v>3300</v>
      </c>
      <c r="G55" s="282">
        <v>11186000</v>
      </c>
      <c r="H55" s="11" t="s">
        <v>3213</v>
      </c>
      <c r="I55" s="29"/>
      <c r="J55" s="29"/>
      <c r="K55" s="29"/>
      <c r="L55" s="29"/>
      <c r="M55" s="29"/>
      <c r="N55" s="1" t="s">
        <v>1057</v>
      </c>
      <c r="O55" s="1"/>
      <c r="P55" s="1" t="s">
        <v>3143</v>
      </c>
      <c r="Q55" s="29"/>
      <c r="R55" s="1"/>
      <c r="S55" s="29"/>
      <c r="T55" s="29"/>
      <c r="U55" s="29"/>
      <c r="V55" s="150"/>
      <c r="W55" s="64"/>
      <c r="X55" s="41"/>
      <c r="Y55" s="41"/>
      <c r="Z55" s="41"/>
      <c r="AA55" s="41"/>
      <c r="AB55" s="41"/>
      <c r="AC55" s="41"/>
      <c r="AD55" s="41"/>
      <c r="AE55" s="41"/>
      <c r="AF55" s="41"/>
      <c r="AG55" s="41"/>
      <c r="AH55" s="41"/>
      <c r="AI55" s="41"/>
      <c r="AJ55" s="41"/>
      <c r="AK55" s="41"/>
      <c r="AL55" s="41"/>
      <c r="AM55" s="153"/>
      <c r="AN55" s="153"/>
      <c r="AO55" s="151"/>
      <c r="AP55" s="151"/>
      <c r="AQ55" s="151"/>
      <c r="AR55" s="151"/>
      <c r="AS55" s="151"/>
      <c r="AT55" s="151"/>
      <c r="AU55" s="151"/>
      <c r="AV55" s="151"/>
      <c r="AW55" s="151"/>
      <c r="AX55" s="151"/>
      <c r="AY55" s="151"/>
      <c r="AZ55" s="151"/>
      <c r="BA55" s="151"/>
      <c r="BB55" s="151"/>
      <c r="BC55" s="151"/>
      <c r="BD55" s="151"/>
      <c r="BE55" s="151"/>
      <c r="BF55" s="151"/>
      <c r="BG55" s="151"/>
      <c r="BH55" s="151"/>
      <c r="BI55" s="151"/>
      <c r="BJ55" s="151"/>
      <c r="BK55" s="151"/>
      <c r="BL55" s="151"/>
      <c r="BM55" s="151"/>
      <c r="BN55" s="151"/>
      <c r="BO55" s="151"/>
      <c r="BP55" s="151"/>
      <c r="BQ55" s="151"/>
      <c r="BR55" s="151"/>
      <c r="BS55" s="151"/>
      <c r="BT55" s="151"/>
      <c r="BU55" s="151"/>
      <c r="BV55" s="151"/>
      <c r="BW55" s="151"/>
      <c r="BX55" s="151"/>
      <c r="BY55" s="151"/>
      <c r="BZ55" s="151"/>
      <c r="CA55" s="151"/>
      <c r="CB55" s="151"/>
      <c r="CC55" s="151"/>
      <c r="CD55" s="151"/>
      <c r="CE55" s="151"/>
      <c r="CF55" s="151"/>
      <c r="CG55" s="151"/>
    </row>
    <row r="56" spans="1:85" ht="29.25" x14ac:dyDescent="0.2">
      <c r="A56" s="29" t="s">
        <v>2819</v>
      </c>
      <c r="B56" s="1" t="s">
        <v>295</v>
      </c>
      <c r="C56" s="1" t="s">
        <v>2866</v>
      </c>
      <c r="D56" s="1" t="s">
        <v>3251</v>
      </c>
      <c r="E56" s="1" t="s">
        <v>3389</v>
      </c>
      <c r="F56" s="150" t="s">
        <v>3301</v>
      </c>
      <c r="G56" s="282">
        <v>714179</v>
      </c>
      <c r="H56" s="11" t="s">
        <v>3348</v>
      </c>
      <c r="I56" s="29"/>
      <c r="J56" s="29"/>
      <c r="K56" s="29"/>
      <c r="L56" s="29"/>
      <c r="M56" s="29"/>
      <c r="N56" s="1" t="s">
        <v>1069</v>
      </c>
      <c r="O56" s="1"/>
      <c r="P56" s="1" t="s">
        <v>2112</v>
      </c>
      <c r="Q56" s="29"/>
      <c r="R56" s="1"/>
      <c r="S56" s="29"/>
      <c r="T56" s="29"/>
      <c r="U56" s="29"/>
      <c r="V56" s="150"/>
      <c r="W56" s="64"/>
      <c r="X56" s="41"/>
      <c r="Y56" s="41"/>
      <c r="Z56" s="41"/>
      <c r="AA56" s="41"/>
      <c r="AB56" s="41"/>
      <c r="AC56" s="41"/>
      <c r="AD56" s="41"/>
      <c r="AE56" s="41"/>
      <c r="AF56" s="41"/>
      <c r="AG56" s="41"/>
      <c r="AH56" s="41"/>
      <c r="AI56" s="41"/>
      <c r="AJ56" s="41"/>
      <c r="AK56" s="41"/>
      <c r="AL56" s="41"/>
      <c r="AM56" s="153"/>
      <c r="AN56" s="153"/>
      <c r="AO56" s="151"/>
      <c r="AP56" s="151"/>
      <c r="AQ56" s="151"/>
      <c r="AR56" s="151"/>
      <c r="AS56" s="151"/>
      <c r="AT56" s="151"/>
      <c r="AU56" s="151"/>
      <c r="AV56" s="151"/>
      <c r="AW56" s="151"/>
      <c r="AX56" s="151"/>
      <c r="AY56" s="151"/>
      <c r="AZ56" s="151"/>
      <c r="BA56" s="151"/>
      <c r="BB56" s="151"/>
      <c r="BC56" s="151"/>
      <c r="BD56" s="151"/>
      <c r="BE56" s="151"/>
      <c r="BF56" s="151"/>
      <c r="BG56" s="151"/>
      <c r="BH56" s="151"/>
      <c r="BI56" s="151"/>
      <c r="BJ56" s="151"/>
      <c r="BK56" s="151"/>
      <c r="BL56" s="151"/>
      <c r="BM56" s="151"/>
      <c r="BN56" s="151"/>
      <c r="BO56" s="151"/>
      <c r="BP56" s="151"/>
      <c r="BQ56" s="151"/>
      <c r="BR56" s="151"/>
      <c r="BS56" s="151"/>
      <c r="BT56" s="151"/>
      <c r="BU56" s="151"/>
      <c r="BV56" s="151"/>
      <c r="BW56" s="151"/>
      <c r="BX56" s="151"/>
      <c r="BY56" s="151"/>
      <c r="BZ56" s="151"/>
      <c r="CA56" s="151"/>
      <c r="CB56" s="151"/>
      <c r="CC56" s="151"/>
      <c r="CD56" s="151"/>
      <c r="CE56" s="151"/>
      <c r="CF56" s="151"/>
      <c r="CG56" s="151"/>
    </row>
    <row r="57" spans="1:85" ht="29.25" x14ac:dyDescent="0.2">
      <c r="A57" s="29" t="s">
        <v>2820</v>
      </c>
      <c r="B57" s="1" t="s">
        <v>295</v>
      </c>
      <c r="C57" s="1" t="s">
        <v>2867</v>
      </c>
      <c r="D57" s="1" t="s">
        <v>3252</v>
      </c>
      <c r="E57" s="1" t="s">
        <v>3389</v>
      </c>
      <c r="F57" s="150" t="s">
        <v>3302</v>
      </c>
      <c r="G57" s="282">
        <v>2500000</v>
      </c>
      <c r="H57" s="11" t="s">
        <v>3349</v>
      </c>
      <c r="I57" s="29"/>
      <c r="J57" s="29"/>
      <c r="K57" s="29"/>
      <c r="L57" s="29"/>
      <c r="M57" s="29"/>
      <c r="N57" s="1" t="s">
        <v>409</v>
      </c>
      <c r="O57" s="1"/>
      <c r="P57" s="1" t="s">
        <v>3143</v>
      </c>
      <c r="Q57" s="29"/>
      <c r="R57" s="1"/>
      <c r="S57" s="29"/>
      <c r="T57" s="29"/>
      <c r="U57" s="29"/>
      <c r="V57" s="150"/>
      <c r="W57" s="64"/>
      <c r="X57" s="41"/>
      <c r="Y57" s="41"/>
      <c r="Z57" s="41"/>
      <c r="AA57" s="41"/>
      <c r="AB57" s="41"/>
      <c r="AC57" s="41"/>
      <c r="AD57" s="41"/>
      <c r="AE57" s="41"/>
      <c r="AF57" s="41"/>
      <c r="AG57" s="41"/>
      <c r="AH57" s="41"/>
      <c r="AI57" s="41"/>
      <c r="AJ57" s="41"/>
      <c r="AK57" s="41"/>
      <c r="AL57" s="41"/>
      <c r="AM57" s="153"/>
      <c r="AN57" s="153"/>
      <c r="AO57" s="151"/>
      <c r="AP57" s="151"/>
      <c r="AQ57" s="151"/>
      <c r="AR57" s="151"/>
      <c r="AS57" s="151"/>
      <c r="AT57" s="151"/>
      <c r="AU57" s="151"/>
      <c r="AV57" s="151"/>
      <c r="AW57" s="151"/>
      <c r="AX57" s="151"/>
      <c r="AY57" s="151"/>
      <c r="AZ57" s="151"/>
      <c r="BA57" s="151"/>
      <c r="BB57" s="151"/>
      <c r="BC57" s="151"/>
      <c r="BD57" s="151"/>
      <c r="BE57" s="151"/>
      <c r="BF57" s="151"/>
      <c r="BG57" s="151"/>
      <c r="BH57" s="151"/>
      <c r="BI57" s="151"/>
      <c r="BJ57" s="151"/>
      <c r="BK57" s="151"/>
      <c r="BL57" s="151"/>
      <c r="BM57" s="151"/>
      <c r="BN57" s="151"/>
      <c r="BO57" s="151"/>
      <c r="BP57" s="151"/>
      <c r="BQ57" s="151"/>
      <c r="BR57" s="151"/>
      <c r="BS57" s="151"/>
      <c r="BT57" s="151"/>
      <c r="BU57" s="151"/>
      <c r="BV57" s="151"/>
      <c r="BW57" s="151"/>
      <c r="BX57" s="151"/>
      <c r="BY57" s="151"/>
      <c r="BZ57" s="151"/>
      <c r="CA57" s="151"/>
      <c r="CB57" s="151"/>
      <c r="CC57" s="151"/>
      <c r="CD57" s="151"/>
      <c r="CE57" s="151"/>
      <c r="CF57" s="151"/>
      <c r="CG57" s="151"/>
    </row>
    <row r="58" spans="1:85" ht="42.75" x14ac:dyDescent="0.2">
      <c r="A58" s="29" t="s">
        <v>2821</v>
      </c>
      <c r="B58" s="1" t="s">
        <v>295</v>
      </c>
      <c r="C58" s="1" t="s">
        <v>2868</v>
      </c>
      <c r="D58" s="1" t="s">
        <v>3253</v>
      </c>
      <c r="E58" s="1" t="s">
        <v>3390</v>
      </c>
      <c r="F58" s="150" t="s">
        <v>3303</v>
      </c>
      <c r="G58" s="282">
        <v>3880000</v>
      </c>
      <c r="H58" s="11" t="s">
        <v>3350</v>
      </c>
      <c r="I58" s="29"/>
      <c r="J58" s="29"/>
      <c r="K58" s="29"/>
      <c r="L58" s="29"/>
      <c r="M58" s="29"/>
      <c r="N58" s="1" t="s">
        <v>3144</v>
      </c>
      <c r="O58" s="1"/>
      <c r="P58" s="1" t="s">
        <v>3145</v>
      </c>
      <c r="Q58" s="29"/>
      <c r="R58" s="1"/>
      <c r="S58" s="29"/>
      <c r="T58" s="29"/>
      <c r="U58" s="29"/>
      <c r="V58" s="150"/>
      <c r="W58" s="64"/>
      <c r="X58" s="41"/>
      <c r="Y58" s="41"/>
      <c r="Z58" s="41"/>
      <c r="AA58" s="41"/>
      <c r="AB58" s="41"/>
      <c r="AC58" s="41"/>
      <c r="AD58" s="41"/>
      <c r="AE58" s="41"/>
      <c r="AF58" s="41"/>
      <c r="AG58" s="41"/>
      <c r="AH58" s="41"/>
      <c r="AI58" s="41"/>
      <c r="AJ58" s="41"/>
      <c r="AK58" s="41"/>
      <c r="AL58" s="41"/>
      <c r="AM58" s="153"/>
      <c r="AN58" s="153"/>
      <c r="AO58" s="151"/>
      <c r="AP58" s="151"/>
      <c r="AQ58" s="151"/>
      <c r="AR58" s="151"/>
      <c r="AS58" s="151"/>
      <c r="AT58" s="151"/>
      <c r="AU58" s="151"/>
      <c r="AV58" s="151"/>
      <c r="AW58" s="151"/>
      <c r="AX58" s="151"/>
      <c r="AY58" s="151"/>
      <c r="AZ58" s="151"/>
      <c r="BA58" s="151"/>
      <c r="BB58" s="151"/>
      <c r="BC58" s="151"/>
      <c r="BD58" s="151"/>
      <c r="BE58" s="151"/>
      <c r="BF58" s="151"/>
      <c r="BG58" s="151"/>
      <c r="BH58" s="151"/>
      <c r="BI58" s="151"/>
      <c r="BJ58" s="151"/>
      <c r="BK58" s="151"/>
      <c r="BL58" s="151"/>
      <c r="BM58" s="151"/>
      <c r="BN58" s="151"/>
      <c r="BO58" s="151"/>
      <c r="BP58" s="151"/>
      <c r="BQ58" s="151"/>
      <c r="BR58" s="151"/>
      <c r="BS58" s="151"/>
      <c r="BT58" s="151"/>
      <c r="BU58" s="151"/>
      <c r="BV58" s="151"/>
      <c r="BW58" s="151"/>
      <c r="BX58" s="151"/>
      <c r="BY58" s="151"/>
      <c r="BZ58" s="151"/>
      <c r="CA58" s="151"/>
      <c r="CB58" s="151"/>
      <c r="CC58" s="151"/>
      <c r="CD58" s="151"/>
      <c r="CE58" s="151"/>
      <c r="CF58" s="151"/>
      <c r="CG58" s="151"/>
    </row>
    <row r="59" spans="1:85" ht="42.75" x14ac:dyDescent="0.2">
      <c r="A59" s="29" t="s">
        <v>2822</v>
      </c>
      <c r="B59" s="1" t="s">
        <v>295</v>
      </c>
      <c r="C59" s="1" t="s">
        <v>2868</v>
      </c>
      <c r="D59" s="1" t="s">
        <v>3254</v>
      </c>
      <c r="E59" s="1" t="s">
        <v>3390</v>
      </c>
      <c r="F59" s="150" t="s">
        <v>3239</v>
      </c>
      <c r="G59" s="282">
        <v>3000000</v>
      </c>
      <c r="H59" s="11" t="s">
        <v>3351</v>
      </c>
      <c r="I59" s="29"/>
      <c r="J59" s="29"/>
      <c r="K59" s="29"/>
      <c r="L59" s="29"/>
      <c r="M59" s="29"/>
      <c r="N59" s="1" t="s">
        <v>1070</v>
      </c>
      <c r="O59" s="1"/>
      <c r="P59" s="1" t="s">
        <v>3149</v>
      </c>
      <c r="Q59" s="29"/>
      <c r="R59" s="1"/>
      <c r="S59" s="29"/>
      <c r="T59" s="29"/>
      <c r="U59" s="29"/>
      <c r="V59" s="150"/>
      <c r="W59" s="64"/>
      <c r="X59" s="41"/>
      <c r="Y59" s="41"/>
      <c r="Z59" s="41"/>
      <c r="AA59" s="41"/>
      <c r="AB59" s="41"/>
      <c r="AC59" s="41"/>
      <c r="AD59" s="41"/>
      <c r="AE59" s="41"/>
      <c r="AF59" s="41"/>
      <c r="AG59" s="41"/>
      <c r="AH59" s="41"/>
      <c r="AI59" s="41"/>
      <c r="AJ59" s="41"/>
      <c r="AK59" s="41"/>
      <c r="AL59" s="41"/>
      <c r="AM59" s="153"/>
      <c r="AN59" s="153"/>
      <c r="AO59" s="151"/>
      <c r="AP59" s="151"/>
      <c r="AQ59" s="151"/>
      <c r="AR59" s="151"/>
      <c r="AS59" s="151"/>
      <c r="AT59" s="151"/>
      <c r="AU59" s="151"/>
      <c r="AV59" s="151"/>
      <c r="AW59" s="151"/>
      <c r="AX59" s="151"/>
      <c r="AY59" s="151"/>
      <c r="AZ59" s="151"/>
      <c r="BA59" s="151"/>
      <c r="BB59" s="151"/>
      <c r="BC59" s="151"/>
      <c r="BD59" s="151"/>
      <c r="BE59" s="151"/>
      <c r="BF59" s="151"/>
      <c r="BG59" s="151"/>
      <c r="BH59" s="151"/>
      <c r="BI59" s="151"/>
      <c r="BJ59" s="151"/>
      <c r="BK59" s="151"/>
      <c r="BL59" s="151"/>
      <c r="BM59" s="151"/>
      <c r="BN59" s="151"/>
      <c r="BO59" s="151"/>
      <c r="BP59" s="151"/>
      <c r="BQ59" s="151"/>
      <c r="BR59" s="151"/>
      <c r="BS59" s="151"/>
      <c r="BT59" s="151"/>
      <c r="BU59" s="151"/>
      <c r="BV59" s="151"/>
      <c r="BW59" s="151"/>
      <c r="BX59" s="151"/>
      <c r="BY59" s="151"/>
      <c r="BZ59" s="151"/>
      <c r="CA59" s="151"/>
      <c r="CB59" s="151"/>
      <c r="CC59" s="151"/>
      <c r="CD59" s="151"/>
      <c r="CE59" s="151"/>
      <c r="CF59" s="151"/>
      <c r="CG59" s="151"/>
    </row>
    <row r="60" spans="1:85" ht="29.25" x14ac:dyDescent="0.2">
      <c r="A60" s="29" t="s">
        <v>2823</v>
      </c>
      <c r="B60" s="1" t="s">
        <v>295</v>
      </c>
      <c r="C60" s="1" t="s">
        <v>2869</v>
      </c>
      <c r="D60" s="1" t="s">
        <v>3255</v>
      </c>
      <c r="E60" s="1" t="s">
        <v>3391</v>
      </c>
      <c r="F60" s="150" t="s">
        <v>3304</v>
      </c>
      <c r="G60" s="282">
        <v>5870399</v>
      </c>
      <c r="H60" s="11" t="s">
        <v>3352</v>
      </c>
      <c r="I60" s="29"/>
      <c r="J60" s="29"/>
      <c r="K60" s="29"/>
      <c r="L60" s="29"/>
      <c r="M60" s="29"/>
      <c r="N60" s="1" t="s">
        <v>1070</v>
      </c>
      <c r="O60" s="1"/>
      <c r="P60" s="1" t="s">
        <v>3149</v>
      </c>
      <c r="Q60" s="29"/>
      <c r="R60" s="1"/>
      <c r="S60" s="29"/>
      <c r="T60" s="29"/>
      <c r="U60" s="29"/>
      <c r="V60" s="150"/>
      <c r="W60" s="64"/>
      <c r="X60" s="41"/>
      <c r="Y60" s="41"/>
      <c r="Z60" s="41"/>
      <c r="AA60" s="41"/>
      <c r="AB60" s="41"/>
      <c r="AC60" s="41"/>
      <c r="AD60" s="41"/>
      <c r="AE60" s="41"/>
      <c r="AF60" s="41"/>
      <c r="AG60" s="41"/>
      <c r="AH60" s="41"/>
      <c r="AI60" s="41"/>
      <c r="AJ60" s="41"/>
      <c r="AK60" s="41"/>
      <c r="AL60" s="41"/>
      <c r="AM60" s="153"/>
      <c r="AN60" s="153"/>
      <c r="AO60" s="151"/>
      <c r="AP60" s="151"/>
      <c r="AQ60" s="151"/>
      <c r="AR60" s="151"/>
      <c r="AS60" s="151"/>
      <c r="AT60" s="151"/>
      <c r="AU60" s="151"/>
      <c r="AV60" s="151"/>
      <c r="AW60" s="151"/>
      <c r="AX60" s="151"/>
      <c r="AY60" s="151"/>
      <c r="AZ60" s="151"/>
      <c r="BA60" s="151"/>
      <c r="BB60" s="151"/>
      <c r="BC60" s="151"/>
      <c r="BD60" s="151"/>
      <c r="BE60" s="151"/>
      <c r="BF60" s="151"/>
      <c r="BG60" s="151"/>
      <c r="BH60" s="151"/>
      <c r="BI60" s="151"/>
      <c r="BJ60" s="151"/>
      <c r="BK60" s="151"/>
      <c r="BL60" s="151"/>
      <c r="BM60" s="151"/>
      <c r="BN60" s="151"/>
      <c r="BO60" s="151"/>
      <c r="BP60" s="151"/>
      <c r="BQ60" s="151"/>
      <c r="BR60" s="151"/>
      <c r="BS60" s="151"/>
      <c r="BT60" s="151"/>
      <c r="BU60" s="151"/>
      <c r="BV60" s="151"/>
      <c r="BW60" s="151"/>
      <c r="BX60" s="151"/>
      <c r="BY60" s="151"/>
      <c r="BZ60" s="151"/>
      <c r="CA60" s="151"/>
      <c r="CB60" s="151"/>
      <c r="CC60" s="151"/>
      <c r="CD60" s="151"/>
      <c r="CE60" s="151"/>
      <c r="CF60" s="151"/>
      <c r="CG60" s="151"/>
    </row>
    <row r="61" spans="1:85" ht="57" x14ac:dyDescent="0.2">
      <c r="A61" s="29" t="s">
        <v>2824</v>
      </c>
      <c r="B61" s="1" t="s">
        <v>295</v>
      </c>
      <c r="C61" s="1" t="s">
        <v>2870</v>
      </c>
      <c r="D61" s="1" t="s">
        <v>3256</v>
      </c>
      <c r="E61" s="1" t="s">
        <v>3391</v>
      </c>
      <c r="F61" s="150" t="s">
        <v>3305</v>
      </c>
      <c r="G61" s="282">
        <v>22984200</v>
      </c>
      <c r="H61" s="11" t="s">
        <v>269</v>
      </c>
      <c r="I61" s="29"/>
      <c r="J61" s="29"/>
      <c r="K61" s="29"/>
      <c r="L61" s="29"/>
      <c r="M61" s="29"/>
      <c r="N61" s="1" t="s">
        <v>2139</v>
      </c>
      <c r="O61" s="1"/>
      <c r="P61" s="1" t="s">
        <v>3218</v>
      </c>
      <c r="Q61" s="29"/>
      <c r="R61" s="1"/>
      <c r="S61" s="29"/>
      <c r="T61" s="29"/>
      <c r="U61" s="29"/>
      <c r="V61" s="150"/>
      <c r="W61" s="64"/>
      <c r="X61" s="41"/>
      <c r="Y61" s="41"/>
      <c r="Z61" s="41"/>
      <c r="AA61" s="41"/>
      <c r="AB61" s="41"/>
      <c r="AC61" s="41"/>
      <c r="AD61" s="41"/>
      <c r="AE61" s="41"/>
      <c r="AF61" s="41"/>
      <c r="AG61" s="41"/>
      <c r="AH61" s="41"/>
      <c r="AI61" s="41"/>
      <c r="AJ61" s="41"/>
      <c r="AK61" s="41"/>
      <c r="AL61" s="41"/>
      <c r="AM61" s="153"/>
      <c r="AN61" s="153"/>
      <c r="AO61" s="151"/>
      <c r="AP61" s="151"/>
      <c r="AQ61" s="151"/>
      <c r="AR61" s="151"/>
      <c r="AS61" s="151"/>
      <c r="AT61" s="151"/>
      <c r="AU61" s="151"/>
      <c r="AV61" s="151"/>
      <c r="AW61" s="151"/>
      <c r="AX61" s="151"/>
      <c r="AY61" s="151"/>
      <c r="AZ61" s="151"/>
      <c r="BA61" s="151"/>
      <c r="BB61" s="151"/>
      <c r="BC61" s="151"/>
      <c r="BD61" s="151"/>
      <c r="BE61" s="151"/>
      <c r="BF61" s="151"/>
      <c r="BG61" s="151"/>
      <c r="BH61" s="151"/>
      <c r="BI61" s="151"/>
      <c r="BJ61" s="151"/>
      <c r="BK61" s="151"/>
      <c r="BL61" s="151"/>
      <c r="BM61" s="151"/>
      <c r="BN61" s="151"/>
      <c r="BO61" s="151"/>
      <c r="BP61" s="151"/>
      <c r="BQ61" s="151"/>
      <c r="BR61" s="151"/>
      <c r="BS61" s="151"/>
      <c r="BT61" s="151"/>
      <c r="BU61" s="151"/>
      <c r="BV61" s="151"/>
      <c r="BW61" s="151"/>
      <c r="BX61" s="151"/>
      <c r="BY61" s="151"/>
      <c r="BZ61" s="151"/>
      <c r="CA61" s="151"/>
      <c r="CB61" s="151"/>
      <c r="CC61" s="151"/>
      <c r="CD61" s="151"/>
      <c r="CE61" s="151"/>
      <c r="CF61" s="151"/>
      <c r="CG61" s="151"/>
    </row>
    <row r="62" spans="1:85" ht="42.75" x14ac:dyDescent="0.2">
      <c r="A62" s="29" t="s">
        <v>2825</v>
      </c>
      <c r="B62" s="1" t="s">
        <v>295</v>
      </c>
      <c r="C62" s="1" t="s">
        <v>2870</v>
      </c>
      <c r="D62" s="1" t="s">
        <v>3257</v>
      </c>
      <c r="E62" s="1" t="s">
        <v>3391</v>
      </c>
      <c r="F62" s="150" t="s">
        <v>3306</v>
      </c>
      <c r="G62" s="282">
        <v>2224650</v>
      </c>
      <c r="H62" s="11" t="s">
        <v>3353</v>
      </c>
      <c r="I62" s="29"/>
      <c r="J62" s="29"/>
      <c r="K62" s="29"/>
      <c r="L62" s="29"/>
      <c r="M62" s="29"/>
      <c r="N62" s="1" t="s">
        <v>1070</v>
      </c>
      <c r="O62" s="1"/>
      <c r="P62" s="1" t="s">
        <v>3215</v>
      </c>
      <c r="Q62" s="29"/>
      <c r="R62" s="1"/>
      <c r="S62" s="29"/>
      <c r="T62" s="29"/>
      <c r="U62" s="29"/>
      <c r="V62" s="150"/>
      <c r="W62" s="64"/>
      <c r="X62" s="41"/>
      <c r="Y62" s="41"/>
      <c r="Z62" s="41"/>
      <c r="AA62" s="41"/>
      <c r="AB62" s="41"/>
      <c r="AC62" s="41"/>
      <c r="AD62" s="41"/>
      <c r="AE62" s="41"/>
      <c r="AF62" s="41"/>
      <c r="AG62" s="41"/>
      <c r="AH62" s="41"/>
      <c r="AI62" s="41"/>
      <c r="AJ62" s="41"/>
      <c r="AK62" s="41"/>
      <c r="AL62" s="41"/>
      <c r="AM62" s="153"/>
      <c r="AN62" s="153"/>
      <c r="AO62" s="151"/>
      <c r="AP62" s="151"/>
      <c r="AQ62" s="151"/>
      <c r="AR62" s="151"/>
      <c r="AS62" s="151"/>
      <c r="AT62" s="151"/>
      <c r="AU62" s="151"/>
      <c r="AV62" s="151"/>
      <c r="AW62" s="151"/>
      <c r="AX62" s="151"/>
      <c r="AY62" s="151"/>
      <c r="AZ62" s="151"/>
      <c r="BA62" s="151"/>
      <c r="BB62" s="151"/>
      <c r="BC62" s="151"/>
      <c r="BD62" s="151"/>
      <c r="BE62" s="151"/>
      <c r="BF62" s="151"/>
      <c r="BG62" s="151"/>
      <c r="BH62" s="151"/>
      <c r="BI62" s="151"/>
      <c r="BJ62" s="151"/>
      <c r="BK62" s="151"/>
      <c r="BL62" s="151"/>
      <c r="BM62" s="151"/>
      <c r="BN62" s="151"/>
      <c r="BO62" s="151"/>
      <c r="BP62" s="151"/>
      <c r="BQ62" s="151"/>
      <c r="BR62" s="151"/>
      <c r="BS62" s="151"/>
      <c r="BT62" s="151"/>
      <c r="BU62" s="151"/>
      <c r="BV62" s="151"/>
      <c r="BW62" s="151"/>
      <c r="BX62" s="151"/>
      <c r="BY62" s="151"/>
      <c r="BZ62" s="151"/>
      <c r="CA62" s="151"/>
      <c r="CB62" s="151"/>
      <c r="CC62" s="151"/>
      <c r="CD62" s="151"/>
      <c r="CE62" s="151"/>
      <c r="CF62" s="151"/>
      <c r="CG62" s="151"/>
    </row>
    <row r="63" spans="1:85" ht="29.25" x14ac:dyDescent="0.2">
      <c r="A63" s="29" t="s">
        <v>2826</v>
      </c>
      <c r="B63" s="1" t="s">
        <v>295</v>
      </c>
      <c r="C63" s="1" t="s">
        <v>2871</v>
      </c>
      <c r="D63" s="1" t="s">
        <v>3258</v>
      </c>
      <c r="E63" s="1" t="s">
        <v>3391</v>
      </c>
      <c r="F63" s="150" t="s">
        <v>3307</v>
      </c>
      <c r="G63" s="282">
        <v>2053504</v>
      </c>
      <c r="H63" s="11" t="s">
        <v>3353</v>
      </c>
      <c r="I63" s="29"/>
      <c r="J63" s="29"/>
      <c r="K63" s="29"/>
      <c r="L63" s="29"/>
      <c r="M63" s="29"/>
      <c r="N63" s="1" t="s">
        <v>2139</v>
      </c>
      <c r="O63" s="1"/>
      <c r="P63" s="1" t="s">
        <v>3218</v>
      </c>
      <c r="Q63" s="29"/>
      <c r="R63" s="29"/>
      <c r="S63" s="29"/>
      <c r="T63" s="29"/>
      <c r="U63" s="29"/>
      <c r="V63" s="167"/>
      <c r="W63" s="64"/>
      <c r="X63" s="41"/>
      <c r="Y63" s="41"/>
      <c r="Z63" s="41"/>
      <c r="AA63" s="41"/>
      <c r="AB63" s="41"/>
      <c r="AC63" s="41"/>
      <c r="AD63" s="41"/>
      <c r="AE63" s="41"/>
      <c r="AF63" s="41"/>
      <c r="AG63" s="41"/>
      <c r="AH63" s="41"/>
      <c r="AI63" s="41"/>
      <c r="AJ63" s="41"/>
      <c r="AK63" s="41"/>
      <c r="AL63" s="41"/>
      <c r="AM63" s="153"/>
      <c r="AN63" s="153"/>
      <c r="AO63" s="151"/>
      <c r="AP63" s="151"/>
      <c r="AQ63" s="151"/>
      <c r="AR63" s="151"/>
      <c r="AS63" s="151"/>
      <c r="AT63" s="151"/>
      <c r="AU63" s="151"/>
      <c r="AV63" s="151"/>
      <c r="AW63" s="151"/>
      <c r="AX63" s="151"/>
      <c r="AY63" s="151"/>
      <c r="AZ63" s="151"/>
      <c r="BA63" s="151"/>
      <c r="BB63" s="151"/>
      <c r="BC63" s="151"/>
      <c r="BD63" s="151"/>
      <c r="BE63" s="151"/>
      <c r="BF63" s="151"/>
      <c r="BG63" s="151"/>
      <c r="BH63" s="151"/>
      <c r="BI63" s="151"/>
      <c r="BJ63" s="151"/>
      <c r="BK63" s="151"/>
      <c r="BL63" s="151"/>
      <c r="BM63" s="151"/>
      <c r="BN63" s="151"/>
      <c r="BO63" s="151"/>
      <c r="BP63" s="151"/>
      <c r="BQ63" s="151"/>
      <c r="BR63" s="151"/>
      <c r="BS63" s="151"/>
      <c r="BT63" s="151"/>
      <c r="BU63" s="151"/>
      <c r="BV63" s="151"/>
      <c r="BW63" s="151"/>
      <c r="BX63" s="151"/>
      <c r="BY63" s="151"/>
      <c r="BZ63" s="151"/>
      <c r="CA63" s="151"/>
      <c r="CB63" s="151"/>
      <c r="CC63" s="151"/>
      <c r="CD63" s="151"/>
      <c r="CE63" s="151"/>
      <c r="CF63" s="151"/>
      <c r="CG63" s="151"/>
    </row>
    <row r="64" spans="1:85" ht="57" x14ac:dyDescent="0.2">
      <c r="A64" s="29" t="s">
        <v>2827</v>
      </c>
      <c r="B64" s="1" t="s">
        <v>295</v>
      </c>
      <c r="C64" s="1" t="s">
        <v>2872</v>
      </c>
      <c r="D64" s="1" t="s">
        <v>3259</v>
      </c>
      <c r="E64" s="1" t="s">
        <v>3392</v>
      </c>
      <c r="F64" s="150" t="s">
        <v>3308</v>
      </c>
      <c r="G64" s="282">
        <v>17950000</v>
      </c>
      <c r="H64" s="11" t="s">
        <v>3354</v>
      </c>
      <c r="I64" s="29"/>
      <c r="J64" s="29"/>
      <c r="K64" s="29"/>
      <c r="L64" s="29"/>
      <c r="M64" s="29"/>
      <c r="N64" s="1" t="s">
        <v>3144</v>
      </c>
      <c r="O64" s="1"/>
      <c r="P64" s="1" t="s">
        <v>3145</v>
      </c>
      <c r="Q64" s="29"/>
      <c r="R64" s="29"/>
      <c r="S64" s="29"/>
      <c r="T64" s="29"/>
      <c r="U64" s="29"/>
      <c r="V64" s="167"/>
      <c r="W64" s="64"/>
      <c r="X64" s="41"/>
      <c r="Y64" s="41"/>
      <c r="Z64" s="41"/>
      <c r="AA64" s="41"/>
      <c r="AB64" s="41"/>
      <c r="AC64" s="41"/>
      <c r="AD64" s="41"/>
      <c r="AE64" s="41"/>
      <c r="AF64" s="41"/>
      <c r="AG64" s="41"/>
      <c r="AH64" s="41"/>
      <c r="AI64" s="41"/>
      <c r="AJ64" s="41"/>
      <c r="AK64" s="41"/>
      <c r="AL64" s="41"/>
      <c r="AM64" s="153"/>
      <c r="AN64" s="153"/>
      <c r="AO64" s="151"/>
      <c r="AP64" s="151"/>
      <c r="AQ64" s="151"/>
      <c r="AR64" s="151"/>
      <c r="AS64" s="151"/>
      <c r="AT64" s="151"/>
      <c r="AU64" s="151"/>
      <c r="AV64" s="151"/>
      <c r="AW64" s="151"/>
      <c r="AX64" s="151"/>
      <c r="AY64" s="151"/>
      <c r="AZ64" s="151"/>
      <c r="BA64" s="151"/>
      <c r="BB64" s="151"/>
      <c r="BC64" s="151"/>
      <c r="BD64" s="151"/>
      <c r="BE64" s="151"/>
      <c r="BF64" s="151"/>
      <c r="BG64" s="151"/>
      <c r="BH64" s="151"/>
      <c r="BI64" s="151"/>
      <c r="BJ64" s="151"/>
      <c r="BK64" s="151"/>
      <c r="BL64" s="151"/>
      <c r="BM64" s="151"/>
      <c r="BN64" s="151"/>
      <c r="BO64" s="151"/>
      <c r="BP64" s="151"/>
      <c r="BQ64" s="151"/>
      <c r="BR64" s="151"/>
      <c r="BS64" s="151"/>
      <c r="BT64" s="151"/>
      <c r="BU64" s="151"/>
      <c r="BV64" s="151"/>
      <c r="BW64" s="151"/>
      <c r="BX64" s="151"/>
      <c r="BY64" s="151"/>
      <c r="BZ64" s="151"/>
      <c r="CA64" s="151"/>
      <c r="CB64" s="151"/>
      <c r="CC64" s="151"/>
      <c r="CD64" s="151"/>
      <c r="CE64" s="151"/>
      <c r="CF64" s="151"/>
      <c r="CG64" s="151"/>
    </row>
    <row r="65" spans="1:86" ht="42.75" x14ac:dyDescent="0.2">
      <c r="A65" s="29" t="s">
        <v>2828</v>
      </c>
      <c r="B65" s="1" t="s">
        <v>295</v>
      </c>
      <c r="C65" s="1" t="s">
        <v>2873</v>
      </c>
      <c r="D65" s="1" t="s">
        <v>3260</v>
      </c>
      <c r="E65" s="1" t="s">
        <v>3393</v>
      </c>
      <c r="F65" s="150" t="s">
        <v>3309</v>
      </c>
      <c r="G65" s="282">
        <v>2125750</v>
      </c>
      <c r="H65" s="11" t="s">
        <v>3207</v>
      </c>
      <c r="I65" s="29"/>
      <c r="J65" s="29"/>
      <c r="K65" s="29"/>
      <c r="L65" s="29"/>
      <c r="M65" s="29"/>
      <c r="N65" s="1" t="s">
        <v>3144</v>
      </c>
      <c r="O65" s="1"/>
      <c r="P65" s="1" t="s">
        <v>3145</v>
      </c>
      <c r="Q65" s="29"/>
      <c r="R65" s="29"/>
      <c r="S65" s="29"/>
      <c r="T65" s="29"/>
      <c r="U65" s="29"/>
      <c r="V65" s="167"/>
      <c r="W65" s="64"/>
      <c r="X65" s="41"/>
      <c r="Y65" s="41"/>
      <c r="Z65" s="41"/>
      <c r="AA65" s="41"/>
      <c r="AB65" s="41"/>
      <c r="AC65" s="41"/>
      <c r="AD65" s="41"/>
      <c r="AE65" s="41"/>
      <c r="AF65" s="41"/>
      <c r="AG65" s="41"/>
      <c r="AH65" s="41"/>
      <c r="AI65" s="41"/>
      <c r="AJ65" s="41"/>
      <c r="AK65" s="41"/>
      <c r="AL65" s="41"/>
      <c r="AM65" s="153"/>
      <c r="AN65" s="153"/>
      <c r="AO65" s="151"/>
      <c r="AP65" s="151"/>
      <c r="AQ65" s="151"/>
      <c r="AR65" s="151"/>
      <c r="AS65" s="151"/>
      <c r="AT65" s="151"/>
      <c r="AU65" s="151"/>
      <c r="AV65" s="151"/>
      <c r="AW65" s="151"/>
      <c r="AX65" s="151"/>
      <c r="AY65" s="151"/>
      <c r="AZ65" s="151"/>
      <c r="BA65" s="151"/>
      <c r="BB65" s="151"/>
      <c r="BC65" s="151"/>
      <c r="BD65" s="151"/>
      <c r="BE65" s="151"/>
      <c r="BF65" s="151"/>
      <c r="BG65" s="151"/>
      <c r="BH65" s="151"/>
      <c r="BI65" s="151"/>
      <c r="BJ65" s="151"/>
      <c r="BK65" s="151"/>
      <c r="BL65" s="151"/>
      <c r="BM65" s="151"/>
      <c r="BN65" s="151"/>
      <c r="BO65" s="151"/>
      <c r="BP65" s="151"/>
      <c r="BQ65" s="151"/>
      <c r="BR65" s="151"/>
      <c r="BS65" s="151"/>
      <c r="BT65" s="151"/>
      <c r="BU65" s="151"/>
      <c r="BV65" s="151"/>
      <c r="BW65" s="151"/>
      <c r="BX65" s="151"/>
      <c r="BY65" s="151"/>
      <c r="BZ65" s="151"/>
      <c r="CA65" s="151"/>
      <c r="CB65" s="151"/>
      <c r="CC65" s="151"/>
      <c r="CD65" s="151"/>
      <c r="CE65" s="151"/>
      <c r="CF65" s="151"/>
      <c r="CG65" s="151"/>
    </row>
    <row r="66" spans="1:86" ht="42.75" x14ac:dyDescent="0.2">
      <c r="A66" s="29" t="s">
        <v>2829</v>
      </c>
      <c r="B66" s="1" t="s">
        <v>295</v>
      </c>
      <c r="C66" s="1" t="s">
        <v>2873</v>
      </c>
      <c r="D66" s="1" t="s">
        <v>3261</v>
      </c>
      <c r="E66" s="1" t="s">
        <v>3393</v>
      </c>
      <c r="F66" s="150" t="s">
        <v>3310</v>
      </c>
      <c r="G66" s="288">
        <v>1172800</v>
      </c>
      <c r="H66" s="11" t="s">
        <v>3355</v>
      </c>
      <c r="I66" s="29"/>
      <c r="J66" s="29"/>
      <c r="K66" s="29"/>
      <c r="L66" s="29"/>
      <c r="M66" s="29"/>
      <c r="N66" s="1" t="s">
        <v>3144</v>
      </c>
      <c r="O66" s="1"/>
      <c r="P66" s="1" t="s">
        <v>3145</v>
      </c>
      <c r="Q66" s="29"/>
      <c r="R66" s="29"/>
      <c r="S66" s="29"/>
      <c r="T66" s="29"/>
      <c r="U66" s="29"/>
      <c r="V66" s="167"/>
      <c r="W66" s="64"/>
      <c r="X66" s="41"/>
      <c r="Y66" s="41"/>
      <c r="Z66" s="41"/>
      <c r="AA66" s="41"/>
      <c r="AB66" s="41"/>
      <c r="AC66" s="41"/>
      <c r="AD66" s="41"/>
      <c r="AE66" s="41"/>
      <c r="AF66" s="41"/>
      <c r="AG66" s="41"/>
      <c r="AH66" s="41"/>
      <c r="AI66" s="41"/>
      <c r="AJ66" s="41"/>
      <c r="AK66" s="41"/>
      <c r="AL66" s="41"/>
      <c r="AM66" s="153"/>
      <c r="AN66" s="153"/>
      <c r="AO66" s="151"/>
      <c r="AP66" s="151"/>
      <c r="AQ66" s="151"/>
      <c r="AR66" s="151"/>
      <c r="AS66" s="151"/>
      <c r="AT66" s="151"/>
      <c r="AU66" s="151"/>
      <c r="AV66" s="151"/>
      <c r="AW66" s="151"/>
      <c r="AX66" s="151"/>
      <c r="AY66" s="151"/>
      <c r="AZ66" s="151"/>
      <c r="BA66" s="151"/>
      <c r="BB66" s="151"/>
      <c r="BC66" s="151"/>
      <c r="BD66" s="151"/>
      <c r="BE66" s="151"/>
      <c r="BF66" s="151"/>
      <c r="BG66" s="151"/>
      <c r="BH66" s="151"/>
      <c r="BI66" s="151"/>
      <c r="BJ66" s="151"/>
      <c r="BK66" s="151"/>
      <c r="BL66" s="151"/>
      <c r="BM66" s="151"/>
      <c r="BN66" s="151"/>
      <c r="BO66" s="151"/>
      <c r="BP66" s="151"/>
      <c r="BQ66" s="151"/>
      <c r="BR66" s="151"/>
      <c r="BS66" s="151"/>
      <c r="BT66" s="151"/>
      <c r="BU66" s="151"/>
      <c r="BV66" s="151"/>
      <c r="BW66" s="151"/>
      <c r="BX66" s="151"/>
      <c r="BY66" s="151"/>
      <c r="BZ66" s="151"/>
      <c r="CA66" s="151"/>
      <c r="CB66" s="151"/>
      <c r="CC66" s="151"/>
      <c r="CD66" s="151"/>
      <c r="CE66" s="151"/>
      <c r="CF66" s="151"/>
      <c r="CG66" s="151"/>
    </row>
    <row r="67" spans="1:86" ht="71.25" x14ac:dyDescent="0.2">
      <c r="A67" s="29" t="s">
        <v>2830</v>
      </c>
      <c r="B67" s="1" t="s">
        <v>295</v>
      </c>
      <c r="C67" s="1" t="s">
        <v>2874</v>
      </c>
      <c r="D67" s="1" t="s">
        <v>3262</v>
      </c>
      <c r="E67" s="1" t="s">
        <v>3394</v>
      </c>
      <c r="F67" s="150" t="s">
        <v>3311</v>
      </c>
      <c r="G67" s="288">
        <v>7150000</v>
      </c>
      <c r="H67" s="11" t="s">
        <v>3356</v>
      </c>
      <c r="I67" s="29"/>
      <c r="J67" s="29"/>
      <c r="K67" s="29"/>
      <c r="L67" s="29"/>
      <c r="M67" s="29"/>
      <c r="N67" s="1" t="s">
        <v>214</v>
      </c>
      <c r="O67" s="1"/>
      <c r="P67" s="1" t="s">
        <v>79</v>
      </c>
      <c r="Q67" s="29"/>
      <c r="R67" s="29"/>
      <c r="S67" s="29"/>
      <c r="T67" s="29"/>
      <c r="U67" s="29"/>
      <c r="V67" s="167"/>
      <c r="W67" s="64"/>
      <c r="X67" s="41"/>
      <c r="Y67" s="41"/>
      <c r="Z67" s="41"/>
      <c r="AA67" s="41"/>
      <c r="AB67" s="41"/>
      <c r="AC67" s="41"/>
      <c r="AD67" s="41"/>
      <c r="AE67" s="41"/>
      <c r="AF67" s="41"/>
      <c r="AG67" s="41"/>
      <c r="AH67" s="41"/>
      <c r="AI67" s="41"/>
      <c r="AJ67" s="41"/>
      <c r="AK67" s="41"/>
      <c r="AL67" s="41"/>
      <c r="AM67" s="153"/>
      <c r="AN67" s="153"/>
      <c r="AO67" s="151"/>
      <c r="AP67" s="151"/>
      <c r="AQ67" s="151"/>
      <c r="AR67" s="151"/>
      <c r="AS67" s="151"/>
      <c r="AT67" s="151"/>
      <c r="AU67" s="151"/>
      <c r="AV67" s="151"/>
      <c r="AW67" s="151"/>
      <c r="AX67" s="151"/>
      <c r="AY67" s="151"/>
      <c r="AZ67" s="151"/>
      <c r="BA67" s="151"/>
      <c r="BB67" s="151"/>
      <c r="BC67" s="151"/>
      <c r="BD67" s="151"/>
      <c r="BE67" s="151"/>
      <c r="BF67" s="151"/>
      <c r="BG67" s="151"/>
      <c r="BH67" s="151"/>
      <c r="BI67" s="151"/>
      <c r="BJ67" s="151"/>
      <c r="BK67" s="151"/>
      <c r="BL67" s="151"/>
      <c r="BM67" s="151"/>
      <c r="BN67" s="151"/>
      <c r="BO67" s="151"/>
      <c r="BP67" s="151"/>
      <c r="BQ67" s="151"/>
      <c r="BR67" s="151"/>
      <c r="BS67" s="151"/>
      <c r="BT67" s="151"/>
      <c r="BU67" s="151"/>
      <c r="BV67" s="151"/>
      <c r="BW67" s="151"/>
      <c r="BX67" s="151"/>
      <c r="BY67" s="151"/>
      <c r="BZ67" s="151"/>
      <c r="CA67" s="151"/>
      <c r="CB67" s="151"/>
      <c r="CC67" s="151"/>
      <c r="CD67" s="151"/>
      <c r="CE67" s="151"/>
      <c r="CF67" s="151"/>
      <c r="CG67" s="151"/>
    </row>
    <row r="68" spans="1:86" ht="42.75" x14ac:dyDescent="0.2">
      <c r="A68" s="29" t="s">
        <v>2831</v>
      </c>
      <c r="B68" s="1" t="s">
        <v>295</v>
      </c>
      <c r="C68" s="1" t="s">
        <v>2875</v>
      </c>
      <c r="D68" s="1" t="s">
        <v>3263</v>
      </c>
      <c r="E68" s="1" t="s">
        <v>3395</v>
      </c>
      <c r="F68" s="150" t="s">
        <v>3312</v>
      </c>
      <c r="G68" s="282">
        <v>420000</v>
      </c>
      <c r="H68" s="11" t="s">
        <v>3207</v>
      </c>
      <c r="I68" s="29"/>
      <c r="J68" s="29"/>
      <c r="K68" s="29"/>
      <c r="L68" s="29"/>
      <c r="M68" s="29"/>
      <c r="N68" s="1" t="s">
        <v>1065</v>
      </c>
      <c r="O68" s="1"/>
      <c r="P68" s="1" t="s">
        <v>3380</v>
      </c>
      <c r="Q68" s="29"/>
      <c r="R68" s="29"/>
      <c r="S68" s="29"/>
      <c r="T68" s="29"/>
      <c r="U68" s="29"/>
      <c r="V68" s="167"/>
      <c r="W68" s="64"/>
      <c r="X68" s="41"/>
      <c r="Y68" s="41"/>
      <c r="Z68" s="41"/>
      <c r="AA68" s="41"/>
      <c r="AB68" s="41"/>
      <c r="AC68" s="41"/>
      <c r="AD68" s="41"/>
      <c r="AE68" s="41"/>
      <c r="AF68" s="41"/>
      <c r="AG68" s="41"/>
      <c r="AH68" s="41"/>
      <c r="AI68" s="41"/>
      <c r="AJ68" s="41"/>
      <c r="AK68" s="41"/>
      <c r="AL68" s="41"/>
      <c r="AM68" s="153"/>
      <c r="AN68" s="153"/>
      <c r="AO68" s="151"/>
      <c r="AP68" s="151"/>
      <c r="AQ68" s="151"/>
      <c r="AR68" s="151"/>
      <c r="AS68" s="151"/>
      <c r="AT68" s="151"/>
      <c r="AU68" s="151"/>
      <c r="AV68" s="151"/>
      <c r="AW68" s="151"/>
      <c r="AX68" s="151"/>
      <c r="AY68" s="151"/>
      <c r="AZ68" s="151"/>
      <c r="BA68" s="151"/>
      <c r="BB68" s="151"/>
      <c r="BC68" s="151"/>
      <c r="BD68" s="151"/>
      <c r="BE68" s="151"/>
      <c r="BF68" s="151"/>
      <c r="BG68" s="151"/>
      <c r="BH68" s="151"/>
      <c r="BI68" s="151"/>
      <c r="BJ68" s="151"/>
      <c r="BK68" s="151"/>
      <c r="BL68" s="151"/>
      <c r="BM68" s="151"/>
      <c r="BN68" s="151"/>
      <c r="BO68" s="151"/>
      <c r="BP68" s="151"/>
      <c r="BQ68" s="151"/>
      <c r="BR68" s="151"/>
      <c r="BS68" s="151"/>
      <c r="BT68" s="151"/>
      <c r="BU68" s="151"/>
      <c r="BV68" s="151"/>
      <c r="BW68" s="151"/>
      <c r="BX68" s="151"/>
      <c r="BY68" s="151"/>
      <c r="BZ68" s="151"/>
      <c r="CA68" s="151"/>
      <c r="CB68" s="151"/>
      <c r="CC68" s="151"/>
      <c r="CD68" s="151"/>
      <c r="CE68" s="151"/>
      <c r="CF68" s="151"/>
      <c r="CG68" s="151"/>
    </row>
    <row r="69" spans="1:86" ht="85.5" x14ac:dyDescent="0.2">
      <c r="A69" s="29" t="s">
        <v>2832</v>
      </c>
      <c r="B69" s="1" t="s">
        <v>295</v>
      </c>
      <c r="C69" s="1" t="s">
        <v>2876</v>
      </c>
      <c r="D69" s="1" t="s">
        <v>3264</v>
      </c>
      <c r="E69" s="1" t="s">
        <v>3395</v>
      </c>
      <c r="F69" s="150" t="s">
        <v>3313</v>
      </c>
      <c r="G69" s="282">
        <v>16963770</v>
      </c>
      <c r="H69" s="11" t="s">
        <v>3357</v>
      </c>
      <c r="I69" s="29"/>
      <c r="J69" s="29"/>
      <c r="K69" s="29"/>
      <c r="L69" s="29"/>
      <c r="M69" s="29"/>
      <c r="N69" s="1" t="s">
        <v>415</v>
      </c>
      <c r="O69" s="1"/>
      <c r="P69" s="1" t="s">
        <v>2121</v>
      </c>
      <c r="Q69" s="29"/>
      <c r="R69" s="29"/>
      <c r="S69" s="29"/>
      <c r="T69" s="29"/>
      <c r="U69" s="29"/>
      <c r="V69" s="167"/>
      <c r="W69" s="64"/>
      <c r="X69" s="41"/>
      <c r="Y69" s="41"/>
      <c r="Z69" s="41"/>
      <c r="AA69" s="41"/>
      <c r="AB69" s="41"/>
      <c r="AC69" s="41"/>
      <c r="AD69" s="41"/>
      <c r="AE69" s="41"/>
      <c r="AF69" s="41"/>
      <c r="AG69" s="41"/>
      <c r="AH69" s="41"/>
      <c r="AI69" s="41"/>
      <c r="AJ69" s="41"/>
      <c r="AK69" s="41"/>
      <c r="AL69" s="41"/>
      <c r="AM69" s="153"/>
      <c r="AN69" s="153"/>
      <c r="AO69" s="151"/>
      <c r="AP69" s="151"/>
      <c r="AQ69" s="151"/>
      <c r="AR69" s="151"/>
      <c r="AS69" s="151"/>
      <c r="AT69" s="151"/>
      <c r="AU69" s="151"/>
      <c r="AV69" s="151"/>
      <c r="AW69" s="151"/>
      <c r="AX69" s="151"/>
      <c r="AY69" s="151"/>
      <c r="AZ69" s="151"/>
      <c r="BA69" s="151"/>
      <c r="BB69" s="151"/>
      <c r="BC69" s="151"/>
      <c r="BD69" s="151"/>
      <c r="BE69" s="151"/>
      <c r="BF69" s="151"/>
      <c r="BG69" s="151"/>
      <c r="BH69" s="151"/>
      <c r="BI69" s="151"/>
      <c r="BJ69" s="151"/>
      <c r="BK69" s="151"/>
      <c r="BL69" s="151"/>
      <c r="BM69" s="151"/>
      <c r="BN69" s="151"/>
      <c r="BO69" s="151"/>
      <c r="BP69" s="151"/>
      <c r="BQ69" s="151"/>
      <c r="BR69" s="151"/>
      <c r="BS69" s="151"/>
      <c r="BT69" s="151"/>
      <c r="BU69" s="151"/>
      <c r="BV69" s="151"/>
      <c r="BW69" s="151"/>
      <c r="BX69" s="151"/>
      <c r="BY69" s="151"/>
      <c r="BZ69" s="151"/>
      <c r="CA69" s="151"/>
      <c r="CB69" s="151"/>
      <c r="CC69" s="151"/>
      <c r="CD69" s="151"/>
      <c r="CE69" s="151"/>
      <c r="CF69" s="151"/>
      <c r="CG69" s="151"/>
    </row>
    <row r="70" spans="1:86" ht="29.25" x14ac:dyDescent="0.2">
      <c r="A70" s="29" t="s">
        <v>2833</v>
      </c>
      <c r="B70" s="1" t="s">
        <v>295</v>
      </c>
      <c r="C70" s="1" t="s">
        <v>2876</v>
      </c>
      <c r="D70" s="1" t="s">
        <v>3265</v>
      </c>
      <c r="E70" s="1" t="s">
        <v>3396</v>
      </c>
      <c r="F70" s="150" t="s">
        <v>3314</v>
      </c>
      <c r="G70" s="282">
        <v>1799439</v>
      </c>
      <c r="H70" s="11" t="s">
        <v>3202</v>
      </c>
      <c r="I70" s="29"/>
      <c r="J70" s="29"/>
      <c r="K70" s="29"/>
      <c r="L70" s="29"/>
      <c r="M70" s="29"/>
      <c r="N70" s="1" t="s">
        <v>3144</v>
      </c>
      <c r="O70" s="1"/>
      <c r="P70" s="1" t="s">
        <v>3145</v>
      </c>
      <c r="Q70" s="29"/>
      <c r="R70" s="29"/>
      <c r="S70" s="29"/>
      <c r="T70" s="29"/>
      <c r="U70" s="29"/>
      <c r="V70" s="167"/>
      <c r="W70" s="64"/>
      <c r="X70" s="41"/>
      <c r="Y70" s="41"/>
      <c r="Z70" s="41"/>
      <c r="AA70" s="41"/>
      <c r="AB70" s="41"/>
      <c r="AC70" s="41"/>
      <c r="AD70" s="41"/>
      <c r="AE70" s="41"/>
      <c r="AF70" s="41"/>
      <c r="AG70" s="41"/>
      <c r="AH70" s="41"/>
      <c r="AI70" s="41"/>
      <c r="AJ70" s="41"/>
      <c r="AK70" s="41"/>
      <c r="AL70" s="41"/>
      <c r="AM70" s="153"/>
      <c r="AN70" s="153"/>
      <c r="AO70" s="151"/>
      <c r="AP70" s="151"/>
      <c r="AQ70" s="151"/>
      <c r="AR70" s="151"/>
      <c r="AS70" s="151"/>
      <c r="AT70" s="151"/>
      <c r="AU70" s="151"/>
      <c r="AV70" s="151"/>
      <c r="AW70" s="151"/>
      <c r="AX70" s="151"/>
      <c r="AY70" s="151"/>
      <c r="AZ70" s="151"/>
      <c r="BA70" s="151"/>
      <c r="BB70" s="151"/>
      <c r="BC70" s="151"/>
      <c r="BD70" s="151"/>
      <c r="BE70" s="151"/>
      <c r="BF70" s="151"/>
      <c r="BG70" s="151"/>
      <c r="BH70" s="151"/>
      <c r="BI70" s="151"/>
      <c r="BJ70" s="151"/>
      <c r="BK70" s="151"/>
      <c r="BL70" s="151"/>
      <c r="BM70" s="151"/>
      <c r="BN70" s="151"/>
      <c r="BO70" s="151"/>
      <c r="BP70" s="151"/>
      <c r="BQ70" s="151"/>
      <c r="BR70" s="151"/>
      <c r="BS70" s="151"/>
      <c r="BT70" s="151"/>
      <c r="BU70" s="151"/>
      <c r="BV70" s="151"/>
      <c r="BW70" s="151"/>
      <c r="BX70" s="151"/>
      <c r="BY70" s="151"/>
      <c r="BZ70" s="151"/>
      <c r="CA70" s="151"/>
      <c r="CB70" s="151"/>
      <c r="CC70" s="151"/>
      <c r="CD70" s="151"/>
      <c r="CE70" s="151"/>
      <c r="CF70" s="151"/>
      <c r="CG70" s="151"/>
    </row>
    <row r="71" spans="1:86" ht="29.25" x14ac:dyDescent="0.2">
      <c r="A71" s="29" t="s">
        <v>2834</v>
      </c>
      <c r="B71" s="1" t="s">
        <v>295</v>
      </c>
      <c r="C71" s="1" t="s">
        <v>2877</v>
      </c>
      <c r="D71" s="1" t="s">
        <v>3266</v>
      </c>
      <c r="E71" s="1" t="s">
        <v>3397</v>
      </c>
      <c r="F71" s="150" t="s">
        <v>3315</v>
      </c>
      <c r="G71" s="282">
        <v>4950475</v>
      </c>
      <c r="H71" s="11" t="s">
        <v>3358</v>
      </c>
      <c r="I71" s="29"/>
      <c r="J71" s="29"/>
      <c r="K71" s="29"/>
      <c r="L71" s="29"/>
      <c r="M71" s="29"/>
      <c r="N71" s="1" t="s">
        <v>409</v>
      </c>
      <c r="O71" s="1"/>
      <c r="P71" s="1" t="s">
        <v>3143</v>
      </c>
      <c r="Q71" s="29"/>
      <c r="R71" s="29"/>
      <c r="S71" s="29"/>
      <c r="T71" s="29"/>
      <c r="U71" s="29"/>
      <c r="V71" s="167"/>
      <c r="W71" s="64"/>
      <c r="X71" s="41"/>
      <c r="Y71" s="41"/>
      <c r="Z71" s="41"/>
      <c r="AA71" s="41"/>
      <c r="AB71" s="41"/>
      <c r="AC71" s="41"/>
      <c r="AD71" s="41"/>
      <c r="AE71" s="41"/>
      <c r="AF71" s="41"/>
      <c r="AG71" s="41"/>
      <c r="AH71" s="41"/>
      <c r="AI71" s="41"/>
      <c r="AJ71" s="41"/>
      <c r="AK71" s="41"/>
      <c r="AL71" s="41"/>
      <c r="AM71" s="153"/>
      <c r="AN71" s="153"/>
      <c r="AO71" s="151"/>
      <c r="AP71" s="151"/>
      <c r="AQ71" s="151"/>
      <c r="AR71" s="151"/>
      <c r="AS71" s="151"/>
      <c r="AT71" s="151"/>
      <c r="AU71" s="151"/>
      <c r="AV71" s="151"/>
      <c r="AW71" s="151"/>
      <c r="AX71" s="151"/>
      <c r="AY71" s="151"/>
      <c r="AZ71" s="151"/>
      <c r="BA71" s="151"/>
      <c r="BB71" s="151"/>
      <c r="BC71" s="151"/>
      <c r="BD71" s="151"/>
      <c r="BE71" s="151"/>
      <c r="BF71" s="151"/>
      <c r="BG71" s="151"/>
      <c r="BH71" s="151"/>
      <c r="BI71" s="151"/>
      <c r="BJ71" s="151"/>
      <c r="BK71" s="151"/>
      <c r="BL71" s="151"/>
      <c r="BM71" s="151"/>
      <c r="BN71" s="151"/>
      <c r="BO71" s="151"/>
      <c r="BP71" s="151"/>
      <c r="BQ71" s="151"/>
      <c r="BR71" s="151"/>
      <c r="BS71" s="151"/>
      <c r="BT71" s="151"/>
      <c r="BU71" s="151"/>
      <c r="BV71" s="151"/>
      <c r="BW71" s="151"/>
      <c r="BX71" s="151"/>
      <c r="BY71" s="151"/>
      <c r="BZ71" s="151"/>
      <c r="CA71" s="151"/>
      <c r="CB71" s="151"/>
      <c r="CC71" s="151"/>
      <c r="CD71" s="151"/>
      <c r="CE71" s="151"/>
      <c r="CF71" s="151"/>
      <c r="CG71" s="151"/>
    </row>
    <row r="72" spans="1:86" ht="29.25" x14ac:dyDescent="0.2">
      <c r="A72" s="120" t="s">
        <v>2916</v>
      </c>
      <c r="B72" s="140" t="s">
        <v>295</v>
      </c>
      <c r="C72" s="140" t="s">
        <v>2877</v>
      </c>
      <c r="D72" s="140"/>
      <c r="E72" s="140"/>
      <c r="F72" s="290" t="s">
        <v>4315</v>
      </c>
      <c r="G72" s="293"/>
      <c r="H72" s="143" t="s">
        <v>2703</v>
      </c>
      <c r="I72" s="29"/>
      <c r="J72" s="29"/>
      <c r="K72" s="29"/>
      <c r="L72" s="29"/>
      <c r="M72" s="29"/>
      <c r="N72" s="140"/>
      <c r="O72" s="140"/>
      <c r="P72" s="140"/>
      <c r="Q72" s="29"/>
      <c r="R72" s="29"/>
      <c r="S72" s="29"/>
      <c r="T72" s="29"/>
      <c r="U72" s="29"/>
      <c r="V72" s="167"/>
      <c r="W72" s="64"/>
      <c r="X72" s="41"/>
      <c r="Y72" s="41"/>
      <c r="Z72" s="41"/>
      <c r="AA72" s="41"/>
      <c r="AB72" s="41"/>
      <c r="AC72" s="41"/>
      <c r="AD72" s="41"/>
      <c r="AE72" s="41"/>
      <c r="AF72" s="41"/>
      <c r="AG72" s="41"/>
      <c r="AH72" s="41"/>
      <c r="AI72" s="41"/>
      <c r="AJ72" s="41"/>
      <c r="AK72" s="41"/>
      <c r="AL72" s="41"/>
      <c r="AM72" s="153"/>
      <c r="AN72" s="153"/>
      <c r="AO72" s="151"/>
      <c r="AP72" s="151"/>
      <c r="AQ72" s="151"/>
      <c r="AR72" s="151"/>
      <c r="AS72" s="151"/>
      <c r="AT72" s="151"/>
      <c r="AU72" s="151"/>
      <c r="AV72" s="151"/>
      <c r="AW72" s="151"/>
      <c r="AX72" s="151"/>
      <c r="AY72" s="151"/>
      <c r="AZ72" s="151"/>
      <c r="BA72" s="151"/>
      <c r="BB72" s="151"/>
      <c r="BC72" s="151"/>
      <c r="BD72" s="151"/>
      <c r="BE72" s="151"/>
      <c r="BF72" s="151"/>
      <c r="BG72" s="151"/>
      <c r="BH72" s="151"/>
      <c r="BI72" s="151"/>
      <c r="BJ72" s="151"/>
      <c r="BK72" s="151"/>
      <c r="BL72" s="151"/>
      <c r="BM72" s="151"/>
      <c r="BN72" s="151"/>
      <c r="BO72" s="151"/>
      <c r="BP72" s="151"/>
      <c r="BQ72" s="151"/>
      <c r="BR72" s="151"/>
      <c r="BS72" s="151"/>
      <c r="BT72" s="151"/>
      <c r="BU72" s="151"/>
      <c r="BV72" s="151"/>
      <c r="BW72" s="151"/>
      <c r="BX72" s="151"/>
      <c r="BY72" s="151"/>
      <c r="BZ72" s="151"/>
      <c r="CA72" s="151"/>
      <c r="CB72" s="151"/>
      <c r="CC72" s="151"/>
      <c r="CD72" s="151"/>
      <c r="CE72" s="151"/>
      <c r="CF72" s="151"/>
      <c r="CG72" s="151"/>
    </row>
    <row r="73" spans="1:86" ht="45.75" x14ac:dyDescent="0.2">
      <c r="A73" s="120" t="s">
        <v>2917</v>
      </c>
      <c r="B73" s="140" t="s">
        <v>295</v>
      </c>
      <c r="C73" s="140" t="s">
        <v>2878</v>
      </c>
      <c r="D73" s="140"/>
      <c r="E73" s="140"/>
      <c r="F73" s="290" t="s">
        <v>4316</v>
      </c>
      <c r="G73" s="293"/>
      <c r="H73" s="143" t="s">
        <v>2703</v>
      </c>
      <c r="I73" s="29"/>
      <c r="J73" s="29"/>
      <c r="K73" s="29"/>
      <c r="L73" s="29"/>
      <c r="M73" s="29"/>
      <c r="N73" s="140"/>
      <c r="O73" s="140"/>
      <c r="P73" s="140"/>
      <c r="Q73" s="29"/>
      <c r="R73" s="29"/>
      <c r="S73" s="29"/>
      <c r="T73" s="29"/>
      <c r="U73" s="29"/>
      <c r="V73" s="167"/>
      <c r="W73" s="64"/>
      <c r="X73" s="41"/>
      <c r="Y73" s="41"/>
      <c r="Z73" s="41"/>
      <c r="AA73" s="41"/>
      <c r="AB73" s="41"/>
      <c r="AC73" s="41"/>
      <c r="AD73" s="41"/>
      <c r="AE73" s="41"/>
      <c r="AF73" s="41"/>
      <c r="AG73" s="41"/>
      <c r="AH73" s="41"/>
      <c r="AI73" s="41"/>
      <c r="AJ73" s="41"/>
      <c r="AK73" s="41"/>
      <c r="AL73" s="41"/>
      <c r="AM73" s="153"/>
      <c r="AN73" s="153"/>
      <c r="AO73" s="151"/>
      <c r="AP73" s="151"/>
      <c r="AQ73" s="151"/>
      <c r="AR73" s="151"/>
      <c r="AS73" s="151"/>
      <c r="AT73" s="151"/>
      <c r="AU73" s="151"/>
      <c r="AV73" s="151"/>
      <c r="AW73" s="151"/>
      <c r="AX73" s="151"/>
      <c r="AY73" s="151"/>
      <c r="AZ73" s="151"/>
      <c r="BA73" s="151"/>
      <c r="BB73" s="151"/>
      <c r="BC73" s="151"/>
      <c r="BD73" s="151"/>
      <c r="BE73" s="151"/>
      <c r="BF73" s="151"/>
      <c r="BG73" s="151"/>
      <c r="BH73" s="151"/>
      <c r="BI73" s="151"/>
      <c r="BJ73" s="151"/>
      <c r="BK73" s="151"/>
      <c r="BL73" s="151"/>
      <c r="BM73" s="151"/>
      <c r="BN73" s="151"/>
      <c r="BO73" s="151"/>
      <c r="BP73" s="151"/>
      <c r="BQ73" s="151"/>
      <c r="BR73" s="151"/>
      <c r="BS73" s="151"/>
      <c r="BT73" s="151"/>
      <c r="BU73" s="151"/>
      <c r="BV73" s="151"/>
      <c r="BW73" s="151"/>
      <c r="BX73" s="151"/>
      <c r="BY73" s="151"/>
      <c r="BZ73" s="151"/>
      <c r="CA73" s="151"/>
      <c r="CB73" s="151"/>
      <c r="CC73" s="151"/>
      <c r="CD73" s="151"/>
      <c r="CE73" s="151"/>
      <c r="CF73" s="151"/>
      <c r="CG73" s="151"/>
    </row>
    <row r="74" spans="1:86" s="29" customFormat="1" ht="29.25" x14ac:dyDescent="0.2">
      <c r="A74" s="29" t="s">
        <v>2918</v>
      </c>
      <c r="B74" s="29" t="s">
        <v>295</v>
      </c>
      <c r="C74" s="1" t="s">
        <v>2878</v>
      </c>
      <c r="D74" s="1" t="s">
        <v>3267</v>
      </c>
      <c r="E74" s="1" t="s">
        <v>3398</v>
      </c>
      <c r="F74" s="150" t="s">
        <v>3316</v>
      </c>
      <c r="G74" s="282">
        <v>7400000</v>
      </c>
      <c r="H74" s="11" t="s">
        <v>3359</v>
      </c>
      <c r="N74" s="1" t="s">
        <v>409</v>
      </c>
      <c r="O74" s="1"/>
      <c r="P74" s="1" t="s">
        <v>3143</v>
      </c>
      <c r="W74" s="40"/>
      <c r="X74" s="41"/>
      <c r="Y74" s="41"/>
      <c r="Z74" s="41"/>
      <c r="AA74" s="41"/>
      <c r="AB74" s="41"/>
      <c r="AC74" s="41"/>
      <c r="AD74" s="41"/>
      <c r="AE74" s="41"/>
      <c r="AF74" s="41"/>
      <c r="AG74" s="41"/>
      <c r="AH74" s="41"/>
      <c r="AI74" s="41"/>
      <c r="AJ74" s="41"/>
      <c r="AK74" s="41"/>
      <c r="AL74" s="41"/>
      <c r="AM74" s="41"/>
      <c r="AN74" s="41"/>
      <c r="AO74" s="41"/>
      <c r="AP74" s="41"/>
      <c r="AQ74" s="41"/>
      <c r="AR74" s="41"/>
      <c r="AS74" s="41"/>
      <c r="AT74" s="41"/>
      <c r="AU74" s="41"/>
      <c r="AV74" s="41"/>
      <c r="AW74" s="41"/>
      <c r="AX74" s="41"/>
      <c r="AY74" s="41"/>
      <c r="AZ74" s="41"/>
      <c r="BA74" s="41"/>
      <c r="BB74" s="41"/>
      <c r="BC74" s="41"/>
      <c r="BD74" s="41"/>
      <c r="BE74" s="41"/>
      <c r="BF74" s="41"/>
      <c r="BG74" s="41"/>
      <c r="BH74" s="41"/>
      <c r="BI74" s="41"/>
      <c r="BJ74" s="41"/>
      <c r="BK74" s="41"/>
      <c r="BL74" s="41"/>
      <c r="BM74" s="41"/>
      <c r="BN74" s="41"/>
      <c r="BO74" s="41"/>
      <c r="BP74" s="41"/>
      <c r="BQ74" s="41"/>
      <c r="BR74" s="41"/>
      <c r="BS74" s="41"/>
      <c r="BT74" s="41"/>
      <c r="BU74" s="41"/>
      <c r="BV74" s="41"/>
      <c r="BW74" s="41"/>
      <c r="BX74" s="41"/>
      <c r="BY74" s="41"/>
      <c r="BZ74" s="41"/>
      <c r="CA74" s="41"/>
      <c r="CB74" s="41"/>
      <c r="CC74" s="41"/>
      <c r="CD74" s="41"/>
      <c r="CE74" s="41"/>
      <c r="CF74" s="41"/>
      <c r="CG74" s="41"/>
      <c r="CH74" s="168"/>
    </row>
    <row r="75" spans="1:86" s="41" customFormat="1" ht="71.25" x14ac:dyDescent="0.2">
      <c r="A75" s="120" t="s">
        <v>2919</v>
      </c>
      <c r="B75" s="120" t="s">
        <v>295</v>
      </c>
      <c r="C75" s="140" t="s">
        <v>2878</v>
      </c>
      <c r="D75" s="140"/>
      <c r="E75" s="140"/>
      <c r="F75" s="290" t="s">
        <v>3414</v>
      </c>
      <c r="G75" s="284"/>
      <c r="H75" s="143" t="s">
        <v>2703</v>
      </c>
      <c r="I75" s="29"/>
      <c r="J75" s="29"/>
      <c r="K75" s="29"/>
      <c r="L75" s="29"/>
      <c r="M75" s="29"/>
      <c r="N75" s="140"/>
      <c r="O75" s="140"/>
      <c r="P75" s="140"/>
      <c r="Q75" s="29"/>
      <c r="R75" s="29"/>
      <c r="S75" s="29"/>
      <c r="T75" s="29"/>
      <c r="U75" s="29"/>
      <c r="V75" s="29"/>
      <c r="W75" s="40"/>
    </row>
    <row r="76" spans="1:86" s="41" customFormat="1" ht="29.25" x14ac:dyDescent="0.2">
      <c r="A76" s="29" t="s">
        <v>2920</v>
      </c>
      <c r="B76" s="29" t="s">
        <v>295</v>
      </c>
      <c r="C76" s="1" t="s">
        <v>2879</v>
      </c>
      <c r="D76" s="1" t="s">
        <v>3268</v>
      </c>
      <c r="E76" s="1" t="s">
        <v>3398</v>
      </c>
      <c r="F76" s="150" t="s">
        <v>3317</v>
      </c>
      <c r="G76" s="282">
        <v>4700000</v>
      </c>
      <c r="H76" s="11" t="s">
        <v>3360</v>
      </c>
      <c r="I76" s="29"/>
      <c r="J76" s="29"/>
      <c r="K76" s="29"/>
      <c r="L76" s="29"/>
      <c r="M76" s="29"/>
      <c r="N76" s="1" t="s">
        <v>3146</v>
      </c>
      <c r="O76" s="1"/>
      <c r="P76" s="1" t="s">
        <v>156</v>
      </c>
      <c r="Q76" s="29"/>
      <c r="R76" s="29"/>
      <c r="S76" s="29"/>
      <c r="T76" s="29"/>
      <c r="U76" s="29"/>
      <c r="V76" s="29"/>
      <c r="W76" s="40"/>
    </row>
    <row r="77" spans="1:86" s="41" customFormat="1" ht="29.25" x14ac:dyDescent="0.2">
      <c r="A77" s="29" t="s">
        <v>2943</v>
      </c>
      <c r="B77" s="29" t="s">
        <v>295</v>
      </c>
      <c r="C77" s="1" t="s">
        <v>2880</v>
      </c>
      <c r="D77" s="1" t="s">
        <v>3269</v>
      </c>
      <c r="E77" s="1" t="s">
        <v>3398</v>
      </c>
      <c r="F77" s="150" t="s">
        <v>3318</v>
      </c>
      <c r="G77" s="282">
        <v>350000</v>
      </c>
      <c r="H77" s="11" t="s">
        <v>3361</v>
      </c>
      <c r="I77" s="29"/>
      <c r="J77" s="29"/>
      <c r="K77" s="29"/>
      <c r="L77" s="29"/>
      <c r="M77" s="29"/>
      <c r="N77" s="1" t="s">
        <v>3144</v>
      </c>
      <c r="O77" s="1"/>
      <c r="P77" s="1" t="s">
        <v>3145</v>
      </c>
      <c r="Q77" s="29"/>
      <c r="R77" s="29"/>
      <c r="S77" s="29"/>
      <c r="T77" s="29"/>
      <c r="U77" s="29"/>
      <c r="V77" s="29"/>
      <c r="W77" s="40"/>
    </row>
    <row r="78" spans="1:86" s="41" customFormat="1" ht="32.25" x14ac:dyDescent="0.2">
      <c r="A78" s="120" t="s">
        <v>2921</v>
      </c>
      <c r="B78" s="120" t="s">
        <v>295</v>
      </c>
      <c r="C78" s="140" t="s">
        <v>2881</v>
      </c>
      <c r="D78" s="140"/>
      <c r="E78" s="140"/>
      <c r="F78" s="290" t="s">
        <v>4317</v>
      </c>
      <c r="G78" s="284"/>
      <c r="H78" s="143" t="s">
        <v>2703</v>
      </c>
      <c r="I78" s="29"/>
      <c r="J78" s="29"/>
      <c r="K78" s="29"/>
      <c r="L78" s="29"/>
      <c r="M78" s="29"/>
      <c r="N78" s="140"/>
      <c r="O78" s="140"/>
      <c r="P78" s="140"/>
      <c r="Q78" s="29"/>
      <c r="R78" s="29"/>
      <c r="S78" s="29"/>
      <c r="T78" s="29"/>
      <c r="U78" s="29"/>
      <c r="V78" s="29"/>
      <c r="W78" s="40"/>
    </row>
    <row r="79" spans="1:86" s="41" customFormat="1" ht="29.25" x14ac:dyDescent="0.2">
      <c r="A79" s="29" t="s">
        <v>2922</v>
      </c>
      <c r="B79" s="29" t="s">
        <v>295</v>
      </c>
      <c r="C79" s="1" t="s">
        <v>2881</v>
      </c>
      <c r="D79" s="1" t="s">
        <v>3270</v>
      </c>
      <c r="E79" s="1" t="s">
        <v>3399</v>
      </c>
      <c r="F79" s="150" t="s">
        <v>3319</v>
      </c>
      <c r="G79" s="282">
        <v>3930000</v>
      </c>
      <c r="H79" s="11" t="s">
        <v>3362</v>
      </c>
      <c r="I79" s="29"/>
      <c r="J79" s="29"/>
      <c r="K79" s="29"/>
      <c r="L79" s="29"/>
      <c r="M79" s="29"/>
      <c r="N79" s="1" t="s">
        <v>258</v>
      </c>
      <c r="O79" s="1"/>
      <c r="P79" s="1" t="s">
        <v>3218</v>
      </c>
      <c r="Q79" s="29"/>
      <c r="R79" s="29"/>
      <c r="S79" s="29"/>
      <c r="T79" s="29"/>
      <c r="U79" s="29"/>
      <c r="V79" s="29"/>
      <c r="W79" s="40"/>
    </row>
    <row r="80" spans="1:86" s="41" customFormat="1" ht="29.25" x14ac:dyDescent="0.2">
      <c r="A80" s="29" t="s">
        <v>2923</v>
      </c>
      <c r="B80" s="29" t="s">
        <v>295</v>
      </c>
      <c r="C80" s="1" t="s">
        <v>2882</v>
      </c>
      <c r="D80" s="1" t="s">
        <v>3271</v>
      </c>
      <c r="E80" s="1" t="s">
        <v>3400</v>
      </c>
      <c r="F80" s="150" t="s">
        <v>3320</v>
      </c>
      <c r="G80" s="282">
        <v>900000</v>
      </c>
      <c r="H80" s="11" t="s">
        <v>3363</v>
      </c>
      <c r="I80" s="29"/>
      <c r="J80" s="29"/>
      <c r="K80" s="29"/>
      <c r="L80" s="29"/>
      <c r="M80" s="29"/>
      <c r="N80" s="1" t="s">
        <v>258</v>
      </c>
      <c r="O80" s="1"/>
      <c r="P80" s="1" t="s">
        <v>3218</v>
      </c>
      <c r="Q80" s="29"/>
      <c r="R80" s="29"/>
      <c r="S80" s="29"/>
      <c r="T80" s="29"/>
      <c r="U80" s="29"/>
      <c r="V80" s="29"/>
      <c r="W80" s="40"/>
    </row>
    <row r="81" spans="1:23" s="41" customFormat="1" ht="29.25" x14ac:dyDescent="0.2">
      <c r="A81" s="29" t="s">
        <v>2924</v>
      </c>
      <c r="B81" s="29" t="s">
        <v>295</v>
      </c>
      <c r="C81" s="1" t="s">
        <v>2882</v>
      </c>
      <c r="D81" s="1" t="s">
        <v>3272</v>
      </c>
      <c r="E81" s="1" t="s">
        <v>3400</v>
      </c>
      <c r="F81" s="150" t="s">
        <v>3321</v>
      </c>
      <c r="G81" s="282">
        <v>262800</v>
      </c>
      <c r="H81" s="11" t="s">
        <v>3364</v>
      </c>
      <c r="I81" s="29"/>
      <c r="J81" s="29"/>
      <c r="K81" s="29"/>
      <c r="L81" s="29"/>
      <c r="M81" s="29"/>
      <c r="N81" s="1" t="s">
        <v>258</v>
      </c>
      <c r="O81" s="1"/>
      <c r="P81" s="1" t="s">
        <v>3218</v>
      </c>
      <c r="Q81" s="29"/>
      <c r="R81" s="29"/>
      <c r="S81" s="29"/>
      <c r="T81" s="29"/>
      <c r="U81" s="29"/>
      <c r="V81" s="29"/>
      <c r="W81" s="40"/>
    </row>
    <row r="82" spans="1:23" s="41" customFormat="1" ht="42.75" x14ac:dyDescent="0.2">
      <c r="A82" s="120" t="s">
        <v>2925</v>
      </c>
      <c r="B82" s="120" t="s">
        <v>295</v>
      </c>
      <c r="C82" s="140" t="s">
        <v>2883</v>
      </c>
      <c r="D82" s="140"/>
      <c r="E82" s="140"/>
      <c r="F82" s="290" t="s">
        <v>3415</v>
      </c>
      <c r="G82" s="284"/>
      <c r="H82" s="143" t="s">
        <v>2703</v>
      </c>
      <c r="I82" s="29"/>
      <c r="J82" s="29"/>
      <c r="K82" s="29"/>
      <c r="L82" s="29"/>
      <c r="M82" s="29"/>
      <c r="N82" s="140"/>
      <c r="O82" s="140"/>
      <c r="P82" s="140"/>
      <c r="Q82" s="29"/>
      <c r="R82" s="29"/>
      <c r="S82" s="29"/>
      <c r="T82" s="29"/>
      <c r="U82" s="29"/>
      <c r="V82" s="29"/>
      <c r="W82" s="40"/>
    </row>
    <row r="83" spans="1:23" s="41" customFormat="1" ht="29.25" x14ac:dyDescent="0.2">
      <c r="A83" s="29" t="s">
        <v>2926</v>
      </c>
      <c r="B83" s="29" t="s">
        <v>295</v>
      </c>
      <c r="C83" s="1" t="s">
        <v>2884</v>
      </c>
      <c r="D83" s="1" t="s">
        <v>3273</v>
      </c>
      <c r="E83" s="1" t="s">
        <v>3401</v>
      </c>
      <c r="F83" s="150" t="s">
        <v>3322</v>
      </c>
      <c r="G83" s="282">
        <v>2769900</v>
      </c>
      <c r="H83" s="11" t="s">
        <v>3365</v>
      </c>
      <c r="I83" s="29"/>
      <c r="J83" s="29"/>
      <c r="K83" s="29"/>
      <c r="L83" s="29"/>
      <c r="M83" s="29"/>
      <c r="N83" s="1" t="s">
        <v>29</v>
      </c>
      <c r="O83" s="1"/>
      <c r="P83" s="1" t="s">
        <v>3143</v>
      </c>
      <c r="Q83" s="29"/>
      <c r="R83" s="29"/>
      <c r="S83" s="29"/>
      <c r="T83" s="29"/>
      <c r="U83" s="29"/>
      <c r="V83" s="29"/>
      <c r="W83" s="40"/>
    </row>
    <row r="84" spans="1:23" s="41" customFormat="1" ht="29.25" x14ac:dyDescent="0.2">
      <c r="A84" s="29" t="s">
        <v>2927</v>
      </c>
      <c r="B84" s="29" t="s">
        <v>295</v>
      </c>
      <c r="C84" s="1" t="s">
        <v>2885</v>
      </c>
      <c r="D84" s="1" t="s">
        <v>3274</v>
      </c>
      <c r="E84" s="1" t="s">
        <v>3402</v>
      </c>
      <c r="F84" s="150" t="s">
        <v>3323</v>
      </c>
      <c r="G84" s="282">
        <v>2727450</v>
      </c>
      <c r="H84" s="11" t="s">
        <v>3366</v>
      </c>
      <c r="I84" s="29"/>
      <c r="J84" s="29"/>
      <c r="K84" s="29"/>
      <c r="L84" s="29"/>
      <c r="M84" s="29"/>
      <c r="N84" s="1" t="s">
        <v>3381</v>
      </c>
      <c r="O84" s="1"/>
      <c r="P84" s="1" t="s">
        <v>3143</v>
      </c>
      <c r="Q84" s="29"/>
      <c r="R84" s="29"/>
      <c r="S84" s="29"/>
      <c r="T84" s="29"/>
      <c r="U84" s="29"/>
      <c r="V84" s="29"/>
      <c r="W84" s="40"/>
    </row>
    <row r="85" spans="1:23" s="41" customFormat="1" ht="71.25" x14ac:dyDescent="0.2">
      <c r="A85" s="29" t="s">
        <v>2928</v>
      </c>
      <c r="B85" s="29" t="s">
        <v>295</v>
      </c>
      <c r="C85" s="1" t="s">
        <v>2885</v>
      </c>
      <c r="D85" s="1" t="s">
        <v>3275</v>
      </c>
      <c r="E85" s="1" t="s">
        <v>3402</v>
      </c>
      <c r="F85" s="150" t="s">
        <v>3324</v>
      </c>
      <c r="G85" s="282">
        <v>3440000</v>
      </c>
      <c r="H85" s="11" t="s">
        <v>3367</v>
      </c>
      <c r="I85" s="29"/>
      <c r="J85" s="29"/>
      <c r="K85" s="29"/>
      <c r="L85" s="29"/>
      <c r="M85" s="29"/>
      <c r="N85" s="1" t="s">
        <v>236</v>
      </c>
      <c r="O85" s="1"/>
      <c r="P85" s="1" t="s">
        <v>3382</v>
      </c>
      <c r="Q85" s="29"/>
      <c r="R85" s="29"/>
      <c r="S85" s="29"/>
      <c r="T85" s="29"/>
      <c r="U85" s="29"/>
      <c r="V85" s="29"/>
      <c r="W85" s="40"/>
    </row>
    <row r="86" spans="1:23" s="41" customFormat="1" ht="57" x14ac:dyDescent="0.2">
      <c r="A86" s="29" t="s">
        <v>2929</v>
      </c>
      <c r="B86" s="29" t="s">
        <v>295</v>
      </c>
      <c r="C86" s="1" t="s">
        <v>2885</v>
      </c>
      <c r="D86" s="1" t="s">
        <v>3276</v>
      </c>
      <c r="E86" s="1" t="s">
        <v>3403</v>
      </c>
      <c r="F86" s="150" t="s">
        <v>3325</v>
      </c>
      <c r="G86" s="282">
        <v>11800000</v>
      </c>
      <c r="H86" s="11" t="s">
        <v>3368</v>
      </c>
      <c r="I86" s="29"/>
      <c r="J86" s="29"/>
      <c r="K86" s="29"/>
      <c r="L86" s="29"/>
      <c r="M86" s="29"/>
      <c r="N86" s="1" t="s">
        <v>3383</v>
      </c>
      <c r="O86" s="1"/>
      <c r="P86" s="1" t="s">
        <v>3149</v>
      </c>
      <c r="Q86" s="29"/>
      <c r="R86" s="29"/>
      <c r="S86" s="29"/>
      <c r="T86" s="29"/>
      <c r="U86" s="29"/>
      <c r="V86" s="29"/>
      <c r="W86" s="40"/>
    </row>
    <row r="87" spans="1:23" s="41" customFormat="1" ht="42.75" x14ac:dyDescent="0.2">
      <c r="A87" s="29" t="s">
        <v>2930</v>
      </c>
      <c r="B87" s="29" t="s">
        <v>295</v>
      </c>
      <c r="C87" s="1" t="s">
        <v>2886</v>
      </c>
      <c r="D87" s="1" t="s">
        <v>3277</v>
      </c>
      <c r="E87" s="1" t="s">
        <v>3402</v>
      </c>
      <c r="F87" s="150" t="s">
        <v>3326</v>
      </c>
      <c r="G87" s="282">
        <v>17593800</v>
      </c>
      <c r="H87" s="11" t="s">
        <v>3348</v>
      </c>
      <c r="I87" s="29"/>
      <c r="J87" s="29"/>
      <c r="K87" s="29"/>
      <c r="L87" s="29"/>
      <c r="M87" s="29"/>
      <c r="N87" s="1" t="s">
        <v>2093</v>
      </c>
      <c r="O87" s="1"/>
      <c r="P87" s="1" t="s">
        <v>3143</v>
      </c>
      <c r="Q87" s="29"/>
      <c r="R87" s="29"/>
      <c r="S87" s="29"/>
      <c r="T87" s="29"/>
      <c r="U87" s="29"/>
      <c r="V87" s="29"/>
      <c r="W87" s="40"/>
    </row>
    <row r="88" spans="1:23" s="41" customFormat="1" ht="42.75" x14ac:dyDescent="0.2">
      <c r="A88" s="29" t="s">
        <v>2931</v>
      </c>
      <c r="B88" s="29" t="s">
        <v>295</v>
      </c>
      <c r="C88" s="1" t="s">
        <v>2887</v>
      </c>
      <c r="D88" s="1" t="s">
        <v>3278</v>
      </c>
      <c r="E88" s="1" t="s">
        <v>3402</v>
      </c>
      <c r="F88" s="150" t="s">
        <v>3327</v>
      </c>
      <c r="G88" s="282">
        <v>2174725</v>
      </c>
      <c r="H88" s="11" t="s">
        <v>102</v>
      </c>
      <c r="I88" s="29"/>
      <c r="J88" s="29"/>
      <c r="K88" s="29"/>
      <c r="L88" s="29"/>
      <c r="M88" s="29"/>
      <c r="N88" s="1" t="s">
        <v>214</v>
      </c>
      <c r="O88" s="1"/>
      <c r="P88" s="1" t="s">
        <v>79</v>
      </c>
      <c r="Q88" s="29"/>
      <c r="R88" s="29"/>
      <c r="S88" s="29"/>
      <c r="T88" s="29"/>
      <c r="U88" s="29"/>
      <c r="V88" s="29"/>
      <c r="W88" s="40"/>
    </row>
    <row r="89" spans="1:23" s="41" customFormat="1" ht="29.25" x14ac:dyDescent="0.2">
      <c r="A89" s="29" t="s">
        <v>2932</v>
      </c>
      <c r="B89" s="29" t="s">
        <v>295</v>
      </c>
      <c r="C89" s="1" t="s">
        <v>2888</v>
      </c>
      <c r="D89" s="1" t="s">
        <v>3279</v>
      </c>
      <c r="E89" s="1" t="s">
        <v>3404</v>
      </c>
      <c r="F89" s="150" t="s">
        <v>3328</v>
      </c>
      <c r="G89" s="282">
        <v>2197573</v>
      </c>
      <c r="H89" s="11" t="s">
        <v>3369</v>
      </c>
      <c r="I89" s="29"/>
      <c r="J89" s="29"/>
      <c r="K89" s="29"/>
      <c r="L89" s="29"/>
      <c r="M89" s="29"/>
      <c r="N89" s="1" t="s">
        <v>258</v>
      </c>
      <c r="O89" s="1"/>
      <c r="P89" s="1" t="s">
        <v>3218</v>
      </c>
      <c r="Q89" s="29"/>
      <c r="R89" s="29"/>
      <c r="S89" s="29"/>
      <c r="T89" s="29"/>
      <c r="U89" s="29"/>
      <c r="V89" s="29"/>
      <c r="W89" s="40"/>
    </row>
    <row r="90" spans="1:23" s="41" customFormat="1" ht="57" x14ac:dyDescent="0.2">
      <c r="A90" s="29" t="s">
        <v>2933</v>
      </c>
      <c r="B90" s="29" t="s">
        <v>295</v>
      </c>
      <c r="C90" s="1" t="s">
        <v>2889</v>
      </c>
      <c r="D90" s="1" t="s">
        <v>3280</v>
      </c>
      <c r="E90" s="1" t="s">
        <v>3402</v>
      </c>
      <c r="F90" s="150" t="s">
        <v>3329</v>
      </c>
      <c r="G90" s="282">
        <v>15690076</v>
      </c>
      <c r="H90" s="11" t="s">
        <v>269</v>
      </c>
      <c r="I90" s="29"/>
      <c r="J90" s="29"/>
      <c r="K90" s="29"/>
      <c r="L90" s="29"/>
      <c r="M90" s="29"/>
      <c r="N90" s="1" t="s">
        <v>3383</v>
      </c>
      <c r="O90" s="1"/>
      <c r="P90" s="1" t="s">
        <v>3149</v>
      </c>
      <c r="Q90" s="29"/>
      <c r="R90" s="29"/>
      <c r="S90" s="29"/>
      <c r="T90" s="29"/>
      <c r="U90" s="29"/>
      <c r="V90" s="29"/>
      <c r="W90" s="40"/>
    </row>
    <row r="91" spans="1:23" s="41" customFormat="1" ht="42.75" x14ac:dyDescent="0.2">
      <c r="A91" s="29" t="s">
        <v>2934</v>
      </c>
      <c r="B91" s="29" t="s">
        <v>295</v>
      </c>
      <c r="C91" s="1" t="s">
        <v>2889</v>
      </c>
      <c r="D91" s="1" t="s">
        <v>3281</v>
      </c>
      <c r="E91" s="1" t="s">
        <v>3402</v>
      </c>
      <c r="F91" s="150" t="s">
        <v>3330</v>
      </c>
      <c r="G91" s="282">
        <v>7236470</v>
      </c>
      <c r="H91" s="11" t="s">
        <v>3370</v>
      </c>
      <c r="I91" s="29"/>
      <c r="J91" s="29"/>
      <c r="K91" s="29"/>
      <c r="L91" s="29"/>
      <c r="M91" s="29"/>
      <c r="N91" s="1" t="s">
        <v>3144</v>
      </c>
      <c r="O91" s="1"/>
      <c r="P91" s="1" t="s">
        <v>3145</v>
      </c>
      <c r="Q91" s="29"/>
      <c r="R91" s="29"/>
      <c r="S91" s="29"/>
      <c r="T91" s="29"/>
      <c r="U91" s="29"/>
      <c r="V91" s="29"/>
      <c r="W91" s="40"/>
    </row>
    <row r="92" spans="1:23" s="41" customFormat="1" ht="99" x14ac:dyDescent="0.2">
      <c r="A92" s="29" t="s">
        <v>2935</v>
      </c>
      <c r="B92" s="29" t="s">
        <v>295</v>
      </c>
      <c r="C92" s="1" t="s">
        <v>2889</v>
      </c>
      <c r="D92" s="1" t="s">
        <v>3282</v>
      </c>
      <c r="E92" s="1" t="s">
        <v>3404</v>
      </c>
      <c r="F92" s="150" t="s">
        <v>3331</v>
      </c>
      <c r="G92" s="282">
        <v>22936125</v>
      </c>
      <c r="H92" s="11" t="s">
        <v>3203</v>
      </c>
      <c r="I92" s="29"/>
      <c r="J92" s="29"/>
      <c r="K92" s="29"/>
      <c r="L92" s="29"/>
      <c r="M92" s="29"/>
      <c r="N92" s="1" t="s">
        <v>3384</v>
      </c>
      <c r="O92" s="1"/>
      <c r="P92" s="1" t="s">
        <v>3385</v>
      </c>
      <c r="Q92" s="29"/>
      <c r="R92" s="29"/>
      <c r="S92" s="29"/>
      <c r="T92" s="29"/>
      <c r="U92" s="29"/>
      <c r="V92" s="29"/>
      <c r="W92" s="40"/>
    </row>
    <row r="93" spans="1:23" s="41" customFormat="1" ht="29.25" x14ac:dyDescent="0.2">
      <c r="A93" s="29" t="s">
        <v>2936</v>
      </c>
      <c r="B93" s="29" t="s">
        <v>295</v>
      </c>
      <c r="C93" s="1" t="s">
        <v>2890</v>
      </c>
      <c r="D93" s="1" t="s">
        <v>3283</v>
      </c>
      <c r="E93" s="1" t="s">
        <v>3404</v>
      </c>
      <c r="F93" s="150" t="s">
        <v>3332</v>
      </c>
      <c r="G93" s="282">
        <v>7926590</v>
      </c>
      <c r="H93" s="11" t="s">
        <v>3371</v>
      </c>
      <c r="I93" s="29"/>
      <c r="J93" s="29"/>
      <c r="K93" s="29"/>
      <c r="L93" s="29"/>
      <c r="M93" s="29"/>
      <c r="N93" s="1" t="s">
        <v>3144</v>
      </c>
      <c r="O93" s="1"/>
      <c r="P93" s="1" t="s">
        <v>3145</v>
      </c>
      <c r="Q93" s="29"/>
      <c r="R93" s="29"/>
      <c r="S93" s="29"/>
      <c r="T93" s="29"/>
      <c r="U93" s="29"/>
      <c r="V93" s="29"/>
      <c r="W93" s="40"/>
    </row>
    <row r="94" spans="1:23" s="41" customFormat="1" ht="57" x14ac:dyDescent="0.2">
      <c r="A94" s="29" t="s">
        <v>2937</v>
      </c>
      <c r="B94" s="29" t="s">
        <v>295</v>
      </c>
      <c r="C94" s="1" t="s">
        <v>2890</v>
      </c>
      <c r="D94" s="1" t="s">
        <v>3284</v>
      </c>
      <c r="E94" s="1" t="s">
        <v>3404</v>
      </c>
      <c r="F94" s="150" t="s">
        <v>3333</v>
      </c>
      <c r="G94" s="282">
        <v>3486000</v>
      </c>
      <c r="H94" s="11" t="s">
        <v>3203</v>
      </c>
      <c r="I94" s="29"/>
      <c r="J94" s="29"/>
      <c r="K94" s="29"/>
      <c r="L94" s="29"/>
      <c r="M94" s="29"/>
      <c r="N94" s="1" t="s">
        <v>3144</v>
      </c>
      <c r="O94" s="1"/>
      <c r="P94" s="1" t="s">
        <v>3145</v>
      </c>
      <c r="Q94" s="29"/>
      <c r="R94" s="29"/>
      <c r="S94" s="29"/>
      <c r="T94" s="29"/>
      <c r="U94" s="29"/>
      <c r="V94" s="29"/>
      <c r="W94" s="40"/>
    </row>
    <row r="95" spans="1:23" s="41" customFormat="1" ht="57" x14ac:dyDescent="0.2">
      <c r="A95" s="29" t="s">
        <v>2938</v>
      </c>
      <c r="B95" s="29" t="s">
        <v>295</v>
      </c>
      <c r="C95" s="1" t="s">
        <v>2891</v>
      </c>
      <c r="D95" s="1" t="s">
        <v>3285</v>
      </c>
      <c r="E95" s="1" t="s">
        <v>3405</v>
      </c>
      <c r="F95" s="150" t="s">
        <v>3334</v>
      </c>
      <c r="G95" s="282">
        <v>7580000</v>
      </c>
      <c r="H95" s="11" t="s">
        <v>3367</v>
      </c>
      <c r="I95" s="29"/>
      <c r="J95" s="29"/>
      <c r="K95" s="29"/>
      <c r="L95" s="29"/>
      <c r="M95" s="29"/>
      <c r="N95" s="1" t="s">
        <v>3144</v>
      </c>
      <c r="O95" s="1"/>
      <c r="P95" s="1" t="s">
        <v>3145</v>
      </c>
      <c r="Q95" s="29"/>
      <c r="R95" s="29"/>
      <c r="S95" s="29"/>
      <c r="T95" s="29"/>
      <c r="U95" s="29"/>
      <c r="V95" s="29"/>
      <c r="W95" s="40"/>
    </row>
    <row r="96" spans="1:23" s="41" customFormat="1" ht="57" x14ac:dyDescent="0.2">
      <c r="A96" s="29" t="s">
        <v>2939</v>
      </c>
      <c r="B96" s="29" t="s">
        <v>295</v>
      </c>
      <c r="C96" s="1" t="s">
        <v>2891</v>
      </c>
      <c r="D96" s="1" t="s">
        <v>3286</v>
      </c>
      <c r="E96" s="1" t="s">
        <v>3405</v>
      </c>
      <c r="F96" s="150" t="s">
        <v>3335</v>
      </c>
      <c r="G96" s="282">
        <v>4154800</v>
      </c>
      <c r="H96" s="11" t="s">
        <v>3355</v>
      </c>
      <c r="I96" s="29"/>
      <c r="J96" s="29"/>
      <c r="K96" s="29"/>
      <c r="L96" s="29"/>
      <c r="M96" s="29"/>
      <c r="N96" s="1" t="s">
        <v>3144</v>
      </c>
      <c r="O96" s="1"/>
      <c r="P96" s="1" t="s">
        <v>3145</v>
      </c>
      <c r="Q96" s="29"/>
      <c r="R96" s="29"/>
      <c r="S96" s="29"/>
      <c r="T96" s="29"/>
      <c r="U96" s="29"/>
      <c r="V96" s="29"/>
      <c r="W96" s="40"/>
    </row>
    <row r="97" spans="1:23" s="41" customFormat="1" ht="29.25" x14ac:dyDescent="0.2">
      <c r="A97" s="29" t="s">
        <v>2940</v>
      </c>
      <c r="B97" s="29" t="s">
        <v>295</v>
      </c>
      <c r="C97" s="1" t="s">
        <v>2891</v>
      </c>
      <c r="D97" s="1" t="s">
        <v>3287</v>
      </c>
      <c r="E97" s="1" t="s">
        <v>3405</v>
      </c>
      <c r="F97" s="150" t="s">
        <v>3336</v>
      </c>
      <c r="G97" s="282">
        <v>465000</v>
      </c>
      <c r="H97" s="11" t="s">
        <v>3372</v>
      </c>
      <c r="I97" s="29"/>
      <c r="J97" s="29"/>
      <c r="K97" s="29"/>
      <c r="L97" s="29"/>
      <c r="M97" s="29"/>
      <c r="N97" s="1" t="s">
        <v>3144</v>
      </c>
      <c r="O97" s="1"/>
      <c r="P97" s="1" t="s">
        <v>3145</v>
      </c>
      <c r="Q97" s="29"/>
      <c r="R97" s="29"/>
      <c r="S97" s="29"/>
      <c r="T97" s="29"/>
      <c r="U97" s="29"/>
      <c r="V97" s="29"/>
      <c r="W97" s="40"/>
    </row>
    <row r="98" spans="1:23" s="41" customFormat="1" ht="29.25" x14ac:dyDescent="0.2">
      <c r="A98" s="29" t="s">
        <v>2941</v>
      </c>
      <c r="B98" s="29" t="s">
        <v>295</v>
      </c>
      <c r="C98" s="1" t="s">
        <v>2892</v>
      </c>
      <c r="D98" s="1" t="s">
        <v>3288</v>
      </c>
      <c r="E98" s="1" t="s">
        <v>3406</v>
      </c>
      <c r="F98" s="150" t="s">
        <v>3337</v>
      </c>
      <c r="G98" s="282">
        <v>830000</v>
      </c>
      <c r="H98" s="11" t="s">
        <v>3373</v>
      </c>
      <c r="I98" s="29"/>
      <c r="J98" s="29"/>
      <c r="K98" s="29"/>
      <c r="L98" s="29"/>
      <c r="M98" s="29"/>
      <c r="N98" s="1" t="s">
        <v>1069</v>
      </c>
      <c r="O98" s="1"/>
      <c r="P98" s="1" t="s">
        <v>2112</v>
      </c>
      <c r="Q98" s="29"/>
      <c r="R98" s="29"/>
      <c r="S98" s="29"/>
      <c r="T98" s="29"/>
      <c r="U98" s="29"/>
      <c r="V98" s="29"/>
      <c r="W98" s="40"/>
    </row>
    <row r="99" spans="1:23" s="41" customFormat="1" ht="42.75" x14ac:dyDescent="0.2">
      <c r="A99" s="29" t="s">
        <v>2942</v>
      </c>
      <c r="B99" s="29" t="s">
        <v>295</v>
      </c>
      <c r="C99" s="1" t="s">
        <v>2893</v>
      </c>
      <c r="D99" s="1" t="s">
        <v>3289</v>
      </c>
      <c r="E99" s="1" t="s">
        <v>3407</v>
      </c>
      <c r="F99" s="150" t="s">
        <v>3338</v>
      </c>
      <c r="G99" s="282">
        <v>416394</v>
      </c>
      <c r="H99" s="11" t="s">
        <v>3366</v>
      </c>
      <c r="I99" s="29"/>
      <c r="J99" s="29"/>
      <c r="K99" s="29"/>
      <c r="L99" s="29"/>
      <c r="M99" s="29"/>
      <c r="N99" s="1" t="s">
        <v>3381</v>
      </c>
      <c r="O99" s="1"/>
      <c r="P99" s="1" t="s">
        <v>3143</v>
      </c>
      <c r="Q99" s="29"/>
      <c r="R99" s="29"/>
      <c r="S99" s="29"/>
      <c r="T99" s="29"/>
      <c r="U99" s="29"/>
      <c r="V99" s="29"/>
      <c r="W99" s="40"/>
    </row>
    <row r="100" spans="1:23" s="41" customFormat="1" ht="32.25" x14ac:dyDescent="0.2">
      <c r="A100" s="120" t="s">
        <v>2902</v>
      </c>
      <c r="B100" s="120" t="s">
        <v>295</v>
      </c>
      <c r="C100" s="140" t="s">
        <v>2894</v>
      </c>
      <c r="D100" s="140"/>
      <c r="E100" s="140"/>
      <c r="F100" s="290" t="s">
        <v>4318</v>
      </c>
      <c r="G100" s="284"/>
      <c r="H100" s="143" t="s">
        <v>2703</v>
      </c>
      <c r="I100" s="29"/>
      <c r="J100" s="29"/>
      <c r="K100" s="29"/>
      <c r="L100" s="29"/>
      <c r="M100" s="29"/>
      <c r="N100" s="140"/>
      <c r="O100" s="140"/>
      <c r="P100" s="140"/>
      <c r="Q100" s="29"/>
      <c r="R100" s="29"/>
      <c r="S100" s="29"/>
      <c r="T100" s="29"/>
      <c r="U100" s="29"/>
      <c r="V100" s="29"/>
      <c r="W100" s="40"/>
    </row>
    <row r="101" spans="1:23" s="41" customFormat="1" ht="71.25" x14ac:dyDescent="0.2">
      <c r="A101" s="29" t="s">
        <v>2903</v>
      </c>
      <c r="B101" s="29" t="s">
        <v>295</v>
      </c>
      <c r="C101" s="1" t="s">
        <v>2894</v>
      </c>
      <c r="D101" s="1" t="s">
        <v>3290</v>
      </c>
      <c r="E101" s="1" t="s">
        <v>3408</v>
      </c>
      <c r="F101" s="150" t="s">
        <v>3339</v>
      </c>
      <c r="G101" s="282">
        <v>9100000</v>
      </c>
      <c r="H101" s="11" t="s">
        <v>3374</v>
      </c>
      <c r="I101" s="29"/>
      <c r="J101" s="29"/>
      <c r="K101" s="29"/>
      <c r="L101" s="29"/>
      <c r="M101" s="29"/>
      <c r="N101" s="1" t="s">
        <v>2093</v>
      </c>
      <c r="O101" s="1"/>
      <c r="P101" s="1" t="s">
        <v>3143</v>
      </c>
      <c r="Q101" s="29"/>
      <c r="R101" s="29"/>
      <c r="S101" s="29"/>
      <c r="T101" s="29"/>
      <c r="U101" s="29"/>
      <c r="V101" s="29"/>
      <c r="W101" s="40"/>
    </row>
    <row r="102" spans="1:23" s="41" customFormat="1" ht="29.25" x14ac:dyDescent="0.2">
      <c r="A102" s="29" t="s">
        <v>2904</v>
      </c>
      <c r="B102" s="29" t="s">
        <v>295</v>
      </c>
      <c r="C102" s="1" t="s">
        <v>2894</v>
      </c>
      <c r="D102" s="1" t="s">
        <v>3291</v>
      </c>
      <c r="E102" s="1" t="s">
        <v>3408</v>
      </c>
      <c r="F102" s="150" t="s">
        <v>3340</v>
      </c>
      <c r="G102" s="282">
        <v>6485500</v>
      </c>
      <c r="H102" s="11" t="s">
        <v>3375</v>
      </c>
      <c r="I102" s="29"/>
      <c r="J102" s="29"/>
      <c r="K102" s="29"/>
      <c r="L102" s="29"/>
      <c r="M102" s="29"/>
      <c r="N102" s="1" t="s">
        <v>258</v>
      </c>
      <c r="O102" s="1"/>
      <c r="P102" s="1" t="s">
        <v>3218</v>
      </c>
      <c r="Q102" s="29"/>
      <c r="R102" s="29"/>
      <c r="S102" s="29"/>
      <c r="T102" s="29"/>
      <c r="U102" s="29"/>
      <c r="V102" s="29"/>
      <c r="W102" s="40"/>
    </row>
    <row r="103" spans="1:23" s="41" customFormat="1" ht="29.25" x14ac:dyDescent="0.2">
      <c r="A103" s="120" t="s">
        <v>2905</v>
      </c>
      <c r="B103" s="120" t="s">
        <v>295</v>
      </c>
      <c r="C103" s="140" t="s">
        <v>2895</v>
      </c>
      <c r="D103" s="140"/>
      <c r="E103" s="140"/>
      <c r="F103" s="290" t="s">
        <v>3238</v>
      </c>
      <c r="G103" s="284"/>
      <c r="H103" s="143" t="s">
        <v>2703</v>
      </c>
      <c r="I103" s="29"/>
      <c r="J103" s="29"/>
      <c r="K103" s="29"/>
      <c r="L103" s="29"/>
      <c r="M103" s="29"/>
      <c r="N103" s="140"/>
      <c r="O103" s="140"/>
      <c r="P103" s="140"/>
      <c r="Q103" s="29"/>
      <c r="R103" s="29"/>
      <c r="S103" s="29"/>
      <c r="T103" s="29"/>
      <c r="U103" s="29"/>
      <c r="V103" s="29"/>
      <c r="W103" s="40"/>
    </row>
    <row r="104" spans="1:23" s="41" customFormat="1" ht="29.25" x14ac:dyDescent="0.2">
      <c r="A104" s="29" t="s">
        <v>2944</v>
      </c>
      <c r="B104" s="29" t="s">
        <v>295</v>
      </c>
      <c r="C104" s="1" t="s">
        <v>2896</v>
      </c>
      <c r="D104" s="1" t="s">
        <v>3292</v>
      </c>
      <c r="E104" s="1" t="s">
        <v>3409</v>
      </c>
      <c r="F104" s="150" t="s">
        <v>3341</v>
      </c>
      <c r="G104" s="282">
        <v>17208000</v>
      </c>
      <c r="H104" s="11" t="s">
        <v>3376</v>
      </c>
      <c r="I104" s="29"/>
      <c r="J104" s="29"/>
      <c r="K104" s="29"/>
      <c r="L104" s="29"/>
      <c r="M104" s="29"/>
      <c r="N104" s="1" t="s">
        <v>258</v>
      </c>
      <c r="O104" s="1"/>
      <c r="P104" s="1" t="s">
        <v>3218</v>
      </c>
      <c r="Q104" s="29"/>
      <c r="R104" s="29"/>
      <c r="S104" s="29"/>
      <c r="T104" s="29"/>
      <c r="U104" s="29"/>
      <c r="V104" s="29"/>
      <c r="W104" s="40"/>
    </row>
    <row r="105" spans="1:23" s="41" customFormat="1" ht="42.75" x14ac:dyDescent="0.2">
      <c r="A105" s="29" t="s">
        <v>2906</v>
      </c>
      <c r="B105" s="29" t="s">
        <v>295</v>
      </c>
      <c r="C105" s="1" t="s">
        <v>2897</v>
      </c>
      <c r="D105" s="1" t="s">
        <v>3293</v>
      </c>
      <c r="E105" s="1" t="s">
        <v>3409</v>
      </c>
      <c r="F105" s="150" t="s">
        <v>3342</v>
      </c>
      <c r="G105" s="282">
        <v>3575000</v>
      </c>
      <c r="H105" s="11" t="s">
        <v>3377</v>
      </c>
      <c r="I105" s="29"/>
      <c r="J105" s="29"/>
      <c r="K105" s="29"/>
      <c r="L105" s="29"/>
      <c r="M105" s="29"/>
      <c r="N105" s="1" t="s">
        <v>1069</v>
      </c>
      <c r="O105" s="1"/>
      <c r="P105" s="1" t="s">
        <v>2112</v>
      </c>
      <c r="Q105" s="29"/>
      <c r="R105" s="29"/>
      <c r="S105" s="29"/>
      <c r="T105" s="29"/>
      <c r="U105" s="29"/>
      <c r="V105" s="29"/>
      <c r="W105" s="40"/>
    </row>
    <row r="106" spans="1:23" s="41" customFormat="1" ht="29.25" x14ac:dyDescent="0.2">
      <c r="A106" s="120" t="s">
        <v>2907</v>
      </c>
      <c r="B106" s="120" t="s">
        <v>295</v>
      </c>
      <c r="C106" s="140" t="s">
        <v>2897</v>
      </c>
      <c r="D106" s="140"/>
      <c r="E106" s="140"/>
      <c r="F106" s="290" t="s">
        <v>3412</v>
      </c>
      <c r="G106" s="284"/>
      <c r="H106" s="143" t="s">
        <v>2703</v>
      </c>
      <c r="I106" s="29"/>
      <c r="J106" s="29"/>
      <c r="K106" s="29"/>
      <c r="L106" s="29"/>
      <c r="M106" s="29"/>
      <c r="N106" s="140"/>
      <c r="O106" s="140"/>
      <c r="P106" s="140"/>
      <c r="Q106" s="29"/>
      <c r="R106" s="29"/>
      <c r="S106" s="29"/>
      <c r="T106" s="29"/>
      <c r="U106" s="29"/>
      <c r="V106" s="29"/>
      <c r="W106" s="40"/>
    </row>
    <row r="107" spans="1:23" s="41" customFormat="1" ht="71.25" x14ac:dyDescent="0.2">
      <c r="A107" s="29" t="s">
        <v>2908</v>
      </c>
      <c r="B107" s="29" t="s">
        <v>295</v>
      </c>
      <c r="C107" s="1" t="s">
        <v>2898</v>
      </c>
      <c r="D107" s="1" t="s">
        <v>3294</v>
      </c>
      <c r="E107" s="1" t="s">
        <v>3409</v>
      </c>
      <c r="F107" s="150" t="s">
        <v>3343</v>
      </c>
      <c r="G107" s="282">
        <v>4466476</v>
      </c>
      <c r="H107" s="11" t="s">
        <v>3378</v>
      </c>
      <c r="I107" s="29"/>
      <c r="J107" s="29"/>
      <c r="K107" s="29"/>
      <c r="L107" s="29"/>
      <c r="M107" s="29"/>
      <c r="N107" s="1" t="s">
        <v>3148</v>
      </c>
      <c r="O107" s="1"/>
      <c r="P107" s="1" t="s">
        <v>3143</v>
      </c>
      <c r="Q107" s="29"/>
      <c r="R107" s="29"/>
      <c r="S107" s="29"/>
      <c r="T107" s="29"/>
      <c r="U107" s="29"/>
      <c r="V107" s="29"/>
      <c r="W107" s="40"/>
    </row>
    <row r="108" spans="1:23" s="41" customFormat="1" ht="57" x14ac:dyDescent="0.2">
      <c r="A108" s="29" t="s">
        <v>2909</v>
      </c>
      <c r="B108" s="29" t="s">
        <v>295</v>
      </c>
      <c r="C108" s="1" t="s">
        <v>2899</v>
      </c>
      <c r="D108" s="1" t="s">
        <v>3295</v>
      </c>
      <c r="E108" s="1" t="s">
        <v>3409</v>
      </c>
      <c r="F108" s="150" t="s">
        <v>3344</v>
      </c>
      <c r="G108" s="282">
        <v>966000</v>
      </c>
      <c r="H108" s="11" t="s">
        <v>1064</v>
      </c>
      <c r="I108" s="29"/>
      <c r="J108" s="29"/>
      <c r="K108" s="29"/>
      <c r="L108" s="29"/>
      <c r="M108" s="29"/>
      <c r="N108" s="1" t="s">
        <v>1069</v>
      </c>
      <c r="O108" s="1"/>
      <c r="P108" s="1" t="s">
        <v>2112</v>
      </c>
      <c r="Q108" s="29"/>
      <c r="R108" s="29"/>
      <c r="S108" s="29"/>
      <c r="T108" s="29"/>
      <c r="U108" s="29"/>
      <c r="V108" s="29"/>
      <c r="W108" s="40"/>
    </row>
    <row r="109" spans="1:23" s="41" customFormat="1" ht="57" x14ac:dyDescent="0.2">
      <c r="A109" s="29" t="s">
        <v>2910</v>
      </c>
      <c r="B109" s="29" t="s">
        <v>295</v>
      </c>
      <c r="C109" s="1" t="s">
        <v>2900</v>
      </c>
      <c r="D109" s="1" t="s">
        <v>3296</v>
      </c>
      <c r="E109" s="1" t="s">
        <v>3410</v>
      </c>
      <c r="F109" s="150" t="s">
        <v>3345</v>
      </c>
      <c r="G109" s="282">
        <v>7550000</v>
      </c>
      <c r="H109" s="11" t="s">
        <v>3367</v>
      </c>
      <c r="I109" s="29"/>
      <c r="J109" s="29"/>
      <c r="K109" s="29"/>
      <c r="L109" s="29"/>
      <c r="M109" s="29"/>
      <c r="N109" s="1" t="s">
        <v>1070</v>
      </c>
      <c r="O109" s="1"/>
      <c r="P109" s="1" t="s">
        <v>3149</v>
      </c>
      <c r="Q109" s="29"/>
      <c r="R109" s="29"/>
      <c r="S109" s="29"/>
      <c r="T109" s="29"/>
      <c r="U109" s="29"/>
      <c r="V109" s="29"/>
      <c r="W109" s="40"/>
    </row>
    <row r="110" spans="1:23" s="41" customFormat="1" ht="32.25" x14ac:dyDescent="0.2">
      <c r="A110" s="120" t="s">
        <v>2911</v>
      </c>
      <c r="B110" s="120" t="s">
        <v>295</v>
      </c>
      <c r="C110" s="140" t="s">
        <v>2900</v>
      </c>
      <c r="D110" s="140"/>
      <c r="E110" s="140"/>
      <c r="F110" s="290" t="s">
        <v>4319</v>
      </c>
      <c r="G110" s="284"/>
      <c r="H110" s="143" t="s">
        <v>2703</v>
      </c>
      <c r="I110" s="29"/>
      <c r="J110" s="29"/>
      <c r="K110" s="29"/>
      <c r="L110" s="29"/>
      <c r="M110" s="29"/>
      <c r="N110" s="140"/>
      <c r="O110" s="140"/>
      <c r="P110" s="140"/>
      <c r="Q110" s="29"/>
      <c r="R110" s="29"/>
      <c r="S110" s="29"/>
      <c r="T110" s="29"/>
      <c r="U110" s="29"/>
      <c r="V110" s="29"/>
      <c r="W110" s="40"/>
    </row>
    <row r="111" spans="1:23" s="41" customFormat="1" ht="57" x14ac:dyDescent="0.2">
      <c r="A111" s="29" t="s">
        <v>2912</v>
      </c>
      <c r="B111" s="29" t="s">
        <v>295</v>
      </c>
      <c r="C111" s="1" t="s">
        <v>2901</v>
      </c>
      <c r="D111" s="1" t="s">
        <v>3297</v>
      </c>
      <c r="E111" s="1" t="s">
        <v>3411</v>
      </c>
      <c r="F111" s="150" t="s">
        <v>3346</v>
      </c>
      <c r="G111" s="282">
        <v>12019000</v>
      </c>
      <c r="H111" s="11" t="s">
        <v>3379</v>
      </c>
      <c r="I111" s="29"/>
      <c r="J111" s="29"/>
      <c r="K111" s="29"/>
      <c r="L111" s="29"/>
      <c r="M111" s="29"/>
      <c r="N111" s="1" t="s">
        <v>1070</v>
      </c>
      <c r="O111" s="1"/>
      <c r="P111" s="1" t="s">
        <v>3149</v>
      </c>
      <c r="Q111" s="29"/>
      <c r="R111" s="29"/>
      <c r="S111" s="29"/>
      <c r="T111" s="29"/>
      <c r="U111" s="29"/>
      <c r="V111" s="29"/>
      <c r="W111" s="40"/>
    </row>
    <row r="112" spans="1:23" s="41" customFormat="1" ht="32.25" x14ac:dyDescent="0.2">
      <c r="A112" s="120" t="s">
        <v>2913</v>
      </c>
      <c r="B112" s="120" t="s">
        <v>295</v>
      </c>
      <c r="C112" s="140" t="s">
        <v>2901</v>
      </c>
      <c r="D112" s="140"/>
      <c r="E112" s="140"/>
      <c r="F112" s="290" t="s">
        <v>4320</v>
      </c>
      <c r="G112" s="284"/>
      <c r="H112" s="143" t="s">
        <v>2703</v>
      </c>
      <c r="I112" s="29"/>
      <c r="J112" s="29"/>
      <c r="K112" s="29"/>
      <c r="L112" s="29"/>
      <c r="M112" s="29"/>
      <c r="N112" s="140"/>
      <c r="O112" s="140"/>
      <c r="P112" s="140"/>
      <c r="Q112" s="29"/>
      <c r="R112" s="29"/>
      <c r="S112" s="29"/>
      <c r="T112" s="29"/>
      <c r="U112" s="29"/>
      <c r="V112" s="29"/>
      <c r="W112" s="40"/>
    </row>
    <row r="113" spans="1:23" s="41" customFormat="1" ht="29.25" x14ac:dyDescent="0.2">
      <c r="A113" s="120" t="s">
        <v>2914</v>
      </c>
      <c r="B113" s="120" t="s">
        <v>295</v>
      </c>
      <c r="C113" s="140" t="s">
        <v>2901</v>
      </c>
      <c r="D113" s="140"/>
      <c r="E113" s="140"/>
      <c r="F113" s="290" t="s">
        <v>3413</v>
      </c>
      <c r="G113" s="284"/>
      <c r="H113" s="143" t="s">
        <v>2703</v>
      </c>
      <c r="I113" s="29"/>
      <c r="J113" s="29"/>
      <c r="K113" s="29"/>
      <c r="L113" s="29"/>
      <c r="M113" s="29"/>
      <c r="N113" s="140"/>
      <c r="O113" s="140"/>
      <c r="P113" s="140"/>
      <c r="Q113" s="29"/>
      <c r="R113" s="29"/>
      <c r="S113" s="29"/>
      <c r="T113" s="29"/>
      <c r="U113" s="29"/>
      <c r="V113" s="29"/>
      <c r="W113" s="40"/>
    </row>
    <row r="114" spans="1:23" s="41" customFormat="1" ht="20.25" x14ac:dyDescent="0.2">
      <c r="A114" s="370" t="s">
        <v>1751</v>
      </c>
      <c r="B114" s="370"/>
      <c r="C114" s="370"/>
      <c r="D114" s="370"/>
      <c r="E114" s="370"/>
      <c r="F114" s="370"/>
      <c r="G114" s="370"/>
      <c r="H114" s="370"/>
      <c r="I114" s="370"/>
      <c r="J114" s="370"/>
      <c r="K114" s="370"/>
      <c r="L114" s="370"/>
      <c r="M114" s="370"/>
      <c r="N114" s="370"/>
      <c r="O114" s="370"/>
      <c r="P114" s="370"/>
      <c r="Q114" s="29"/>
      <c r="R114" s="29"/>
      <c r="S114" s="29"/>
      <c r="T114" s="29"/>
      <c r="U114" s="29"/>
      <c r="V114" s="29"/>
      <c r="W114" s="40"/>
    </row>
    <row r="115" spans="1:23" s="41" customFormat="1" ht="85.5" x14ac:dyDescent="0.2">
      <c r="A115" s="1" t="s">
        <v>2915</v>
      </c>
      <c r="B115" s="1" t="s">
        <v>33</v>
      </c>
      <c r="C115" s="1" t="s">
        <v>2998</v>
      </c>
      <c r="D115" s="1" t="s">
        <v>3019</v>
      </c>
      <c r="E115" s="1" t="s">
        <v>3090</v>
      </c>
      <c r="F115" s="7" t="s">
        <v>3055</v>
      </c>
      <c r="G115" s="282">
        <v>18283551</v>
      </c>
      <c r="H115" s="1" t="s">
        <v>3112</v>
      </c>
      <c r="I115" s="29"/>
      <c r="J115" s="29"/>
      <c r="K115" s="29"/>
      <c r="L115" s="29"/>
      <c r="M115" s="29"/>
      <c r="N115" s="1" t="s">
        <v>1069</v>
      </c>
      <c r="O115" s="1"/>
      <c r="P115" s="1" t="s">
        <v>38</v>
      </c>
      <c r="Q115" s="29"/>
      <c r="R115" s="29"/>
      <c r="S115" s="29"/>
      <c r="T115" s="29"/>
      <c r="U115" s="29"/>
      <c r="V115" s="29"/>
      <c r="W115" s="40"/>
    </row>
    <row r="116" spans="1:23" s="41" customFormat="1" ht="57" x14ac:dyDescent="0.2">
      <c r="A116" s="1" t="s">
        <v>2770</v>
      </c>
      <c r="B116" s="1" t="s">
        <v>33</v>
      </c>
      <c r="C116" s="1" t="s">
        <v>2999</v>
      </c>
      <c r="D116" s="1" t="s">
        <v>3020</v>
      </c>
      <c r="E116" s="1" t="s">
        <v>3090</v>
      </c>
      <c r="F116" s="8" t="s">
        <v>3056</v>
      </c>
      <c r="G116" s="282">
        <v>18283551</v>
      </c>
      <c r="H116" s="1" t="s">
        <v>2406</v>
      </c>
      <c r="I116" s="29"/>
      <c r="J116" s="29"/>
      <c r="K116" s="29"/>
      <c r="L116" s="29"/>
      <c r="M116" s="29"/>
      <c r="N116" s="1" t="s">
        <v>3137</v>
      </c>
      <c r="O116" s="4"/>
      <c r="P116" s="1" t="s">
        <v>127</v>
      </c>
      <c r="Q116" s="29"/>
      <c r="R116" s="29"/>
      <c r="S116" s="29"/>
      <c r="T116" s="29"/>
      <c r="U116" s="29"/>
      <c r="V116" s="29"/>
      <c r="W116" s="40"/>
    </row>
    <row r="117" spans="1:23" s="41" customFormat="1" ht="57" x14ac:dyDescent="0.2">
      <c r="A117" s="1" t="s">
        <v>2772</v>
      </c>
      <c r="B117" s="1" t="s">
        <v>33</v>
      </c>
      <c r="C117" s="1" t="s">
        <v>3000</v>
      </c>
      <c r="D117" s="1" t="s">
        <v>3021</v>
      </c>
      <c r="E117" s="1" t="s">
        <v>3091</v>
      </c>
      <c r="F117" s="8" t="s">
        <v>3057</v>
      </c>
      <c r="G117" s="282">
        <v>8302342</v>
      </c>
      <c r="H117" s="1" t="s">
        <v>3113</v>
      </c>
      <c r="I117" s="29"/>
      <c r="J117" s="29"/>
      <c r="K117" s="29"/>
      <c r="L117" s="29"/>
      <c r="M117" s="29"/>
      <c r="N117" s="1" t="s">
        <v>3137</v>
      </c>
      <c r="O117" s="4"/>
      <c r="P117" s="1" t="s">
        <v>127</v>
      </c>
      <c r="Q117" s="29"/>
      <c r="R117" s="29"/>
      <c r="S117" s="29"/>
      <c r="T117" s="29"/>
      <c r="U117" s="29"/>
      <c r="V117" s="29"/>
      <c r="W117" s="40"/>
    </row>
    <row r="118" spans="1:23" s="41" customFormat="1" ht="42.75" x14ac:dyDescent="0.2">
      <c r="A118" s="1" t="s">
        <v>2773</v>
      </c>
      <c r="B118" s="1" t="s">
        <v>33</v>
      </c>
      <c r="C118" s="1" t="s">
        <v>3001</v>
      </c>
      <c r="D118" s="1" t="s">
        <v>3022</v>
      </c>
      <c r="E118" s="1" t="s">
        <v>2951</v>
      </c>
      <c r="F118" s="8" t="s">
        <v>3058</v>
      </c>
      <c r="G118" s="282">
        <v>24922206</v>
      </c>
      <c r="H118" s="1" t="s">
        <v>42</v>
      </c>
      <c r="I118" s="29"/>
      <c r="J118" s="29"/>
      <c r="K118" s="29"/>
      <c r="L118" s="29"/>
      <c r="M118" s="29"/>
      <c r="N118" s="1" t="s">
        <v>31</v>
      </c>
      <c r="O118" s="1"/>
      <c r="P118" s="1" t="s">
        <v>3138</v>
      </c>
      <c r="Q118" s="29"/>
      <c r="R118" s="29"/>
      <c r="S118" s="29"/>
      <c r="T118" s="29"/>
      <c r="U118" s="29"/>
      <c r="V118" s="29"/>
      <c r="W118" s="40"/>
    </row>
    <row r="119" spans="1:23" s="41" customFormat="1" ht="57" x14ac:dyDescent="0.2">
      <c r="A119" s="5" t="s">
        <v>2774</v>
      </c>
      <c r="B119" s="1" t="s">
        <v>33</v>
      </c>
      <c r="C119" s="1" t="s">
        <v>3001</v>
      </c>
      <c r="D119" s="1" t="s">
        <v>3023</v>
      </c>
      <c r="E119" s="1" t="s">
        <v>2951</v>
      </c>
      <c r="F119" s="8" t="s">
        <v>3059</v>
      </c>
      <c r="G119" s="282">
        <v>24922206</v>
      </c>
      <c r="H119" s="1" t="s">
        <v>114</v>
      </c>
      <c r="I119" s="29"/>
      <c r="J119" s="29"/>
      <c r="K119" s="29"/>
      <c r="L119" s="29"/>
      <c r="M119" s="29"/>
      <c r="N119" s="1" t="s">
        <v>31</v>
      </c>
      <c r="O119" s="1"/>
      <c r="P119" s="1" t="s">
        <v>3138</v>
      </c>
      <c r="Q119" s="29"/>
      <c r="R119" s="29"/>
      <c r="S119" s="29"/>
      <c r="T119" s="29"/>
      <c r="U119" s="29"/>
      <c r="V119" s="29"/>
      <c r="W119" s="40"/>
    </row>
    <row r="120" spans="1:23" s="41" customFormat="1" ht="57" x14ac:dyDescent="0.2">
      <c r="A120" s="5" t="s">
        <v>2775</v>
      </c>
      <c r="B120" s="1" t="s">
        <v>33</v>
      </c>
      <c r="C120" s="1" t="s">
        <v>3001</v>
      </c>
      <c r="D120" s="1" t="s">
        <v>3024</v>
      </c>
      <c r="E120" s="1" t="s">
        <v>2951</v>
      </c>
      <c r="F120" s="8" t="s">
        <v>3060</v>
      </c>
      <c r="G120" s="282">
        <v>2964220</v>
      </c>
      <c r="H120" s="1" t="s">
        <v>3114</v>
      </c>
      <c r="I120" s="29"/>
      <c r="J120" s="29"/>
      <c r="K120" s="29"/>
      <c r="L120" s="29"/>
      <c r="M120" s="29"/>
      <c r="N120" s="1" t="s">
        <v>3139</v>
      </c>
      <c r="O120" s="1"/>
      <c r="P120" s="1" t="s">
        <v>3140</v>
      </c>
      <c r="Q120" s="29"/>
      <c r="R120" s="29"/>
      <c r="S120" s="29"/>
      <c r="T120" s="29"/>
      <c r="U120" s="29"/>
      <c r="V120" s="29"/>
      <c r="W120" s="40"/>
    </row>
    <row r="121" spans="1:23" s="41" customFormat="1" ht="42.75" x14ac:dyDescent="0.2">
      <c r="A121" s="5" t="s">
        <v>2776</v>
      </c>
      <c r="B121" s="1" t="s">
        <v>33</v>
      </c>
      <c r="C121" s="1" t="s">
        <v>3001</v>
      </c>
      <c r="D121" s="1" t="s">
        <v>3025</v>
      </c>
      <c r="E121" s="1" t="s">
        <v>3092</v>
      </c>
      <c r="F121" s="8" t="s">
        <v>3061</v>
      </c>
      <c r="G121" s="282">
        <v>9141776</v>
      </c>
      <c r="H121" s="1" t="s">
        <v>1670</v>
      </c>
      <c r="I121" s="29"/>
      <c r="J121" s="29"/>
      <c r="K121" s="29"/>
      <c r="L121" s="29"/>
      <c r="M121" s="29"/>
      <c r="N121" s="1" t="s">
        <v>1069</v>
      </c>
      <c r="O121" s="1"/>
      <c r="P121" s="1" t="s">
        <v>38</v>
      </c>
      <c r="Q121" s="29"/>
      <c r="R121" s="29"/>
      <c r="S121" s="29"/>
      <c r="T121" s="29"/>
      <c r="U121" s="29"/>
      <c r="V121" s="29"/>
      <c r="W121" s="40"/>
    </row>
    <row r="122" spans="1:23" s="41" customFormat="1" ht="42.75" x14ac:dyDescent="0.2">
      <c r="A122" s="5" t="s">
        <v>2777</v>
      </c>
      <c r="B122" s="1" t="s">
        <v>33</v>
      </c>
      <c r="C122" s="1" t="s">
        <v>3002</v>
      </c>
      <c r="D122" s="1" t="s">
        <v>3026</v>
      </c>
      <c r="E122" s="1" t="s">
        <v>3093</v>
      </c>
      <c r="F122" s="8" t="s">
        <v>3062</v>
      </c>
      <c r="G122" s="282">
        <v>14623485</v>
      </c>
      <c r="H122" s="1" t="s">
        <v>3115</v>
      </c>
      <c r="I122" s="29"/>
      <c r="J122" s="29"/>
      <c r="K122" s="29"/>
      <c r="L122" s="29"/>
      <c r="M122" s="29"/>
      <c r="N122" s="1" t="s">
        <v>230</v>
      </c>
      <c r="O122" s="1"/>
      <c r="P122" s="1" t="s">
        <v>3141</v>
      </c>
      <c r="Q122" s="29"/>
      <c r="R122" s="29"/>
      <c r="S122" s="29"/>
      <c r="T122" s="29"/>
      <c r="U122" s="29"/>
      <c r="V122" s="29"/>
      <c r="W122" s="40"/>
    </row>
    <row r="123" spans="1:23" s="41" customFormat="1" ht="57" x14ac:dyDescent="0.2">
      <c r="A123" s="5" t="s">
        <v>2778</v>
      </c>
      <c r="B123" s="1" t="s">
        <v>33</v>
      </c>
      <c r="C123" s="1" t="s">
        <v>3003</v>
      </c>
      <c r="D123" s="1" t="s">
        <v>3027</v>
      </c>
      <c r="E123" s="29" t="s">
        <v>3093</v>
      </c>
      <c r="F123" s="8" t="s">
        <v>3063</v>
      </c>
      <c r="G123" s="282">
        <v>13002980</v>
      </c>
      <c r="H123" s="1" t="s">
        <v>3116</v>
      </c>
      <c r="I123" s="29"/>
      <c r="J123" s="29"/>
      <c r="K123" s="29"/>
      <c r="L123" s="29"/>
      <c r="M123" s="29"/>
      <c r="N123" s="1" t="s">
        <v>65</v>
      </c>
      <c r="O123" s="1"/>
      <c r="P123" s="1" t="s">
        <v>66</v>
      </c>
      <c r="Q123" s="29"/>
      <c r="R123" s="29"/>
      <c r="S123" s="29"/>
      <c r="T123" s="29"/>
      <c r="U123" s="29"/>
      <c r="V123" s="29"/>
      <c r="W123" s="40"/>
    </row>
    <row r="124" spans="1:23" s="41" customFormat="1" ht="71.25" x14ac:dyDescent="0.2">
      <c r="A124" s="5" t="s">
        <v>2779</v>
      </c>
      <c r="B124" s="1" t="s">
        <v>33</v>
      </c>
      <c r="C124" s="1" t="s">
        <v>2838</v>
      </c>
      <c r="D124" s="1" t="s">
        <v>3028</v>
      </c>
      <c r="E124" s="29" t="s">
        <v>3093</v>
      </c>
      <c r="F124" s="8" t="s">
        <v>3064</v>
      </c>
      <c r="G124" s="282">
        <v>19365525</v>
      </c>
      <c r="H124" s="1" t="s">
        <v>3117</v>
      </c>
      <c r="I124" s="29"/>
      <c r="J124" s="29"/>
      <c r="K124" s="29"/>
      <c r="L124" s="29"/>
      <c r="M124" s="29"/>
      <c r="N124" s="1" t="s">
        <v>2093</v>
      </c>
      <c r="O124" s="1"/>
      <c r="P124" s="1" t="s">
        <v>306</v>
      </c>
      <c r="Q124" s="29"/>
      <c r="R124" s="29"/>
      <c r="S124" s="29"/>
      <c r="T124" s="29"/>
      <c r="U124" s="29"/>
      <c r="V124" s="29"/>
      <c r="W124" s="40"/>
    </row>
    <row r="125" spans="1:23" s="41" customFormat="1" ht="99" x14ac:dyDescent="0.2">
      <c r="A125" s="5" t="s">
        <v>2780</v>
      </c>
      <c r="B125" s="1" t="s">
        <v>33</v>
      </c>
      <c r="C125" s="1" t="s">
        <v>3003</v>
      </c>
      <c r="D125" s="1" t="s">
        <v>3029</v>
      </c>
      <c r="E125" s="29" t="s">
        <v>3093</v>
      </c>
      <c r="F125" s="8" t="s">
        <v>3065</v>
      </c>
      <c r="G125" s="282">
        <v>19365525</v>
      </c>
      <c r="H125" s="1" t="s">
        <v>3118</v>
      </c>
      <c r="I125" s="29"/>
      <c r="J125" s="29"/>
      <c r="K125" s="29"/>
      <c r="L125" s="29"/>
      <c r="M125" s="29"/>
      <c r="N125" s="1" t="s">
        <v>2093</v>
      </c>
      <c r="O125" s="1"/>
      <c r="P125" s="1" t="s">
        <v>306</v>
      </c>
      <c r="Q125" s="29"/>
      <c r="R125" s="29"/>
      <c r="S125" s="29"/>
      <c r="T125" s="29"/>
      <c r="U125" s="29"/>
      <c r="V125" s="29"/>
      <c r="W125" s="40"/>
    </row>
    <row r="126" spans="1:23" s="41" customFormat="1" ht="42.75" x14ac:dyDescent="0.2">
      <c r="A126" s="5" t="s">
        <v>2781</v>
      </c>
      <c r="B126" s="1" t="s">
        <v>33</v>
      </c>
      <c r="C126" s="1" t="s">
        <v>3004</v>
      </c>
      <c r="D126" s="1" t="s">
        <v>3030</v>
      </c>
      <c r="E126" s="29" t="s">
        <v>3094</v>
      </c>
      <c r="F126" s="8" t="s">
        <v>3066</v>
      </c>
      <c r="G126" s="282">
        <v>7997204</v>
      </c>
      <c r="H126" s="1" t="s">
        <v>3119</v>
      </c>
      <c r="I126" s="29"/>
      <c r="J126" s="29"/>
      <c r="K126" s="29"/>
      <c r="L126" s="29"/>
      <c r="M126" s="29"/>
      <c r="N126" s="1" t="s">
        <v>230</v>
      </c>
      <c r="O126" s="1"/>
      <c r="P126" s="1" t="s">
        <v>2368</v>
      </c>
      <c r="Q126" s="29"/>
      <c r="R126" s="29"/>
      <c r="S126" s="29"/>
      <c r="T126" s="29"/>
      <c r="U126" s="29"/>
      <c r="V126" s="29"/>
      <c r="W126" s="40"/>
    </row>
    <row r="127" spans="1:23" s="41" customFormat="1" ht="42.75" x14ac:dyDescent="0.2">
      <c r="A127" s="5" t="s">
        <v>2782</v>
      </c>
      <c r="B127" s="1" t="s">
        <v>33</v>
      </c>
      <c r="C127" s="1" t="s">
        <v>2840</v>
      </c>
      <c r="D127" s="1" t="s">
        <v>3031</v>
      </c>
      <c r="E127" s="29" t="s">
        <v>3095</v>
      </c>
      <c r="F127" s="8" t="s">
        <v>3067</v>
      </c>
      <c r="G127" s="282">
        <v>11718720</v>
      </c>
      <c r="H127" s="1" t="s">
        <v>3120</v>
      </c>
      <c r="I127" s="29"/>
      <c r="J127" s="29"/>
      <c r="K127" s="29"/>
      <c r="L127" s="29"/>
      <c r="M127" s="29"/>
      <c r="N127" s="1" t="s">
        <v>1069</v>
      </c>
      <c r="O127" s="1"/>
      <c r="P127" s="1" t="s">
        <v>38</v>
      </c>
      <c r="Q127" s="29"/>
      <c r="R127" s="29"/>
      <c r="S127" s="29"/>
      <c r="T127" s="29"/>
      <c r="U127" s="29"/>
      <c r="V127" s="29"/>
      <c r="W127" s="40"/>
    </row>
    <row r="128" spans="1:23" s="41" customFormat="1" ht="42.75" x14ac:dyDescent="0.2">
      <c r="A128" s="294" t="s">
        <v>2783</v>
      </c>
      <c r="B128" s="169" t="s">
        <v>33</v>
      </c>
      <c r="C128" s="169" t="s">
        <v>2840</v>
      </c>
      <c r="D128" s="169"/>
      <c r="E128" s="170"/>
      <c r="F128" s="295" t="s">
        <v>3155</v>
      </c>
      <c r="G128" s="296"/>
      <c r="H128" s="169" t="s">
        <v>2703</v>
      </c>
      <c r="I128" s="170"/>
      <c r="J128" s="170"/>
      <c r="K128" s="170"/>
      <c r="L128" s="170"/>
      <c r="M128" s="170"/>
      <c r="N128" s="169"/>
      <c r="O128" s="169"/>
      <c r="P128" s="169"/>
      <c r="Q128" s="29"/>
      <c r="R128" s="29"/>
      <c r="S128" s="29"/>
      <c r="T128" s="29"/>
      <c r="U128" s="29"/>
      <c r="V128" s="29"/>
      <c r="W128" s="40"/>
    </row>
    <row r="129" spans="1:85" s="41" customFormat="1" ht="42.75" x14ac:dyDescent="0.2">
      <c r="A129" s="5" t="s">
        <v>2784</v>
      </c>
      <c r="B129" s="1" t="s">
        <v>33</v>
      </c>
      <c r="C129" s="1" t="s">
        <v>2842</v>
      </c>
      <c r="D129" s="1" t="s">
        <v>3032</v>
      </c>
      <c r="E129" s="29" t="s">
        <v>3096</v>
      </c>
      <c r="F129" s="8" t="s">
        <v>3068</v>
      </c>
      <c r="G129" s="282">
        <v>18280251</v>
      </c>
      <c r="H129" s="1" t="s">
        <v>3121</v>
      </c>
      <c r="I129" s="29"/>
      <c r="J129" s="29"/>
      <c r="K129" s="29"/>
      <c r="L129" s="29"/>
      <c r="M129" s="29"/>
      <c r="N129" s="1" t="s">
        <v>415</v>
      </c>
      <c r="O129" s="1"/>
      <c r="P129" s="1" t="s">
        <v>51</v>
      </c>
      <c r="Q129" s="29"/>
      <c r="R129" s="29"/>
      <c r="S129" s="29"/>
      <c r="T129" s="29"/>
      <c r="U129" s="29"/>
      <c r="V129" s="29"/>
      <c r="W129" s="40"/>
    </row>
    <row r="130" spans="1:85" ht="42.75" x14ac:dyDescent="0.2">
      <c r="A130" s="1" t="s">
        <v>2785</v>
      </c>
      <c r="B130" s="1" t="s">
        <v>33</v>
      </c>
      <c r="C130" s="1" t="s">
        <v>2847</v>
      </c>
      <c r="D130" s="1" t="s">
        <v>3033</v>
      </c>
      <c r="E130" s="1" t="s">
        <v>3097</v>
      </c>
      <c r="F130" s="8" t="s">
        <v>3069</v>
      </c>
      <c r="G130" s="282">
        <v>4446330</v>
      </c>
      <c r="H130" s="1" t="s">
        <v>3122</v>
      </c>
      <c r="I130" s="1"/>
      <c r="J130" s="1"/>
      <c r="K130" s="1"/>
      <c r="L130" s="1"/>
      <c r="M130" s="1"/>
      <c r="N130" s="1" t="s">
        <v>3142</v>
      </c>
      <c r="O130" s="1"/>
      <c r="P130" s="1" t="s">
        <v>3143</v>
      </c>
      <c r="Q130" s="29"/>
      <c r="R130" s="29"/>
      <c r="S130" s="29"/>
      <c r="T130" s="29"/>
      <c r="U130" s="29"/>
      <c r="V130" s="29"/>
      <c r="W130" s="40"/>
      <c r="X130" s="153"/>
      <c r="Y130" s="151"/>
      <c r="Z130" s="151"/>
      <c r="AA130" s="151"/>
      <c r="AB130" s="151"/>
      <c r="AC130" s="151"/>
      <c r="AD130" s="151"/>
      <c r="AE130" s="151"/>
      <c r="AF130" s="151"/>
      <c r="AG130" s="151"/>
      <c r="AH130" s="151"/>
      <c r="AI130" s="151"/>
      <c r="AJ130" s="151"/>
      <c r="AK130" s="151"/>
      <c r="AL130" s="151"/>
      <c r="AM130" s="151"/>
      <c r="AN130" s="151"/>
      <c r="AO130" s="151"/>
      <c r="AP130" s="151"/>
      <c r="AQ130" s="151"/>
      <c r="AR130" s="151"/>
      <c r="AS130" s="151"/>
      <c r="AT130" s="151"/>
      <c r="AU130" s="151"/>
      <c r="AV130" s="151"/>
      <c r="AW130" s="151"/>
      <c r="AX130" s="151"/>
      <c r="AY130" s="151"/>
      <c r="AZ130" s="151"/>
      <c r="BA130" s="151"/>
      <c r="BB130" s="151"/>
      <c r="BC130" s="151"/>
      <c r="BD130" s="151"/>
      <c r="BE130" s="151"/>
      <c r="BF130" s="151"/>
      <c r="BG130" s="151"/>
      <c r="BH130" s="151"/>
      <c r="BI130" s="151"/>
      <c r="BJ130" s="151"/>
      <c r="BK130" s="151"/>
      <c r="BL130" s="151"/>
      <c r="BM130" s="151"/>
      <c r="BN130" s="151"/>
      <c r="BO130" s="151"/>
      <c r="BP130" s="151"/>
      <c r="BQ130" s="151"/>
      <c r="BR130" s="151"/>
      <c r="BS130" s="151"/>
      <c r="BT130" s="151"/>
      <c r="BU130" s="151"/>
      <c r="BV130" s="151"/>
      <c r="BW130" s="151"/>
      <c r="BX130" s="151"/>
      <c r="BY130" s="151"/>
      <c r="BZ130" s="151"/>
      <c r="CA130" s="151"/>
      <c r="CB130" s="151"/>
      <c r="CC130" s="151"/>
      <c r="CD130" s="151"/>
      <c r="CE130" s="151"/>
      <c r="CF130" s="151"/>
      <c r="CG130" s="151"/>
    </row>
    <row r="131" spans="1:85" ht="85.5" x14ac:dyDescent="0.2">
      <c r="A131" s="1" t="s">
        <v>2786</v>
      </c>
      <c r="B131" s="1" t="s">
        <v>33</v>
      </c>
      <c r="C131" s="1" t="s">
        <v>3005</v>
      </c>
      <c r="D131" s="1" t="s">
        <v>3034</v>
      </c>
      <c r="E131" s="1" t="s">
        <v>3098</v>
      </c>
      <c r="F131" s="8" t="s">
        <v>3070</v>
      </c>
      <c r="G131" s="282">
        <v>16249112</v>
      </c>
      <c r="H131" s="1" t="s">
        <v>3112</v>
      </c>
      <c r="I131" s="4"/>
      <c r="J131" s="4"/>
      <c r="K131" s="4"/>
      <c r="L131" s="4"/>
      <c r="M131" s="4"/>
      <c r="N131" s="1" t="s">
        <v>1069</v>
      </c>
      <c r="O131" s="1"/>
      <c r="P131" s="1" t="s">
        <v>38</v>
      </c>
      <c r="Q131" s="29"/>
      <c r="R131" s="29"/>
      <c r="S131" s="29"/>
      <c r="T131" s="29"/>
      <c r="U131" s="29"/>
      <c r="V131" s="29"/>
      <c r="W131" s="40"/>
      <c r="X131" s="153"/>
      <c r="Y131" s="151"/>
      <c r="Z131" s="151"/>
      <c r="AA131" s="151"/>
      <c r="AB131" s="151"/>
      <c r="AC131" s="151"/>
      <c r="AD131" s="151"/>
      <c r="AE131" s="151"/>
      <c r="AF131" s="151"/>
      <c r="AG131" s="151"/>
      <c r="AH131" s="151"/>
      <c r="AI131" s="151"/>
      <c r="AJ131" s="151"/>
      <c r="AK131" s="151"/>
      <c r="AL131" s="151"/>
      <c r="AM131" s="151"/>
      <c r="AN131" s="151"/>
      <c r="AO131" s="151"/>
      <c r="AP131" s="151"/>
      <c r="AQ131" s="151"/>
      <c r="AR131" s="151"/>
      <c r="AS131" s="151"/>
      <c r="AT131" s="151"/>
      <c r="AU131" s="151"/>
      <c r="AV131" s="151"/>
      <c r="AW131" s="151"/>
      <c r="AX131" s="151"/>
      <c r="AY131" s="151"/>
      <c r="AZ131" s="151"/>
      <c r="BA131" s="151"/>
      <c r="BB131" s="151"/>
      <c r="BC131" s="151"/>
      <c r="BD131" s="151"/>
      <c r="BE131" s="151"/>
      <c r="BF131" s="151"/>
      <c r="BG131" s="151"/>
      <c r="BH131" s="151"/>
      <c r="BI131" s="151"/>
      <c r="BJ131" s="151"/>
      <c r="BK131" s="151"/>
      <c r="BL131" s="151"/>
      <c r="BM131" s="151"/>
      <c r="BN131" s="151"/>
      <c r="BO131" s="151"/>
      <c r="BP131" s="151"/>
      <c r="BQ131" s="151"/>
      <c r="BR131" s="151"/>
      <c r="BS131" s="151"/>
      <c r="BT131" s="151"/>
      <c r="BU131" s="151"/>
      <c r="BV131" s="151"/>
      <c r="BW131" s="151"/>
      <c r="BX131" s="151"/>
      <c r="BY131" s="151"/>
      <c r="BZ131" s="151"/>
      <c r="CA131" s="151"/>
      <c r="CB131" s="151"/>
      <c r="CC131" s="151"/>
      <c r="CD131" s="151"/>
      <c r="CE131" s="151"/>
      <c r="CF131" s="151"/>
      <c r="CG131" s="151"/>
    </row>
    <row r="132" spans="1:85" ht="57" x14ac:dyDescent="0.2">
      <c r="A132" s="1" t="s">
        <v>2787</v>
      </c>
      <c r="B132" s="1" t="s">
        <v>33</v>
      </c>
      <c r="C132" s="1" t="s">
        <v>3005</v>
      </c>
      <c r="D132" s="1" t="s">
        <v>3035</v>
      </c>
      <c r="E132" s="1" t="s">
        <v>3098</v>
      </c>
      <c r="F132" s="8" t="s">
        <v>3071</v>
      </c>
      <c r="G132" s="282">
        <v>15233543</v>
      </c>
      <c r="H132" s="1" t="s">
        <v>3123</v>
      </c>
      <c r="I132" s="1"/>
      <c r="J132" s="1"/>
      <c r="K132" s="1"/>
      <c r="L132" s="1"/>
      <c r="M132" s="1"/>
      <c r="N132" s="1" t="s">
        <v>415</v>
      </c>
      <c r="O132" s="1"/>
      <c r="P132" s="1" t="s">
        <v>51</v>
      </c>
      <c r="Q132" s="1"/>
      <c r="R132" s="1"/>
      <c r="S132" s="1"/>
      <c r="T132" s="1"/>
      <c r="U132" s="1"/>
      <c r="V132" s="1"/>
      <c r="W132" s="14"/>
      <c r="X132" s="153"/>
      <c r="Y132" s="151"/>
      <c r="Z132" s="151"/>
      <c r="AA132" s="151"/>
      <c r="AB132" s="151"/>
      <c r="AC132" s="151"/>
      <c r="AD132" s="151"/>
      <c r="AE132" s="151"/>
      <c r="AF132" s="151"/>
      <c r="AG132" s="151"/>
      <c r="AH132" s="151"/>
      <c r="AI132" s="151"/>
      <c r="AJ132" s="151"/>
      <c r="AK132" s="151"/>
      <c r="AL132" s="151"/>
      <c r="AM132" s="151"/>
      <c r="AN132" s="151"/>
      <c r="AO132" s="151"/>
      <c r="AP132" s="151"/>
      <c r="AQ132" s="151"/>
      <c r="AR132" s="151"/>
      <c r="AS132" s="151"/>
      <c r="AT132" s="151"/>
      <c r="AU132" s="151"/>
      <c r="AV132" s="151"/>
      <c r="AW132" s="151"/>
      <c r="AX132" s="151"/>
      <c r="AY132" s="151"/>
      <c r="AZ132" s="151"/>
      <c r="BA132" s="151"/>
      <c r="BB132" s="151"/>
      <c r="BC132" s="151"/>
      <c r="BD132" s="151"/>
      <c r="BE132" s="151"/>
      <c r="BF132" s="151"/>
      <c r="BG132" s="151"/>
      <c r="BH132" s="151"/>
      <c r="BI132" s="151"/>
      <c r="BJ132" s="151"/>
      <c r="BK132" s="151"/>
      <c r="BL132" s="151"/>
      <c r="BM132" s="151"/>
      <c r="BN132" s="151"/>
      <c r="BO132" s="151"/>
      <c r="BP132" s="151"/>
      <c r="BQ132" s="151"/>
      <c r="BR132" s="151"/>
      <c r="BS132" s="151"/>
      <c r="BT132" s="151"/>
      <c r="BU132" s="151"/>
      <c r="BV132" s="151"/>
      <c r="BW132" s="151"/>
      <c r="BX132" s="151"/>
      <c r="BY132" s="151"/>
      <c r="BZ132" s="151"/>
      <c r="CA132" s="151"/>
      <c r="CB132" s="151"/>
      <c r="CC132" s="151"/>
      <c r="CD132" s="151"/>
      <c r="CE132" s="151"/>
      <c r="CF132" s="151"/>
      <c r="CG132" s="151"/>
    </row>
    <row r="133" spans="1:85" ht="42.75" x14ac:dyDescent="0.2">
      <c r="A133" s="1" t="s">
        <v>2788</v>
      </c>
      <c r="B133" s="1" t="s">
        <v>33</v>
      </c>
      <c r="C133" s="1" t="s">
        <v>3006</v>
      </c>
      <c r="D133" s="1" t="s">
        <v>3036</v>
      </c>
      <c r="E133" s="1" t="s">
        <v>3099</v>
      </c>
      <c r="F133" s="8" t="s">
        <v>3072</v>
      </c>
      <c r="G133" s="282">
        <v>14217973</v>
      </c>
      <c r="H133" s="1" t="s">
        <v>3122</v>
      </c>
      <c r="I133" s="1"/>
      <c r="J133" s="1"/>
      <c r="K133" s="1"/>
      <c r="L133" s="1"/>
      <c r="M133" s="1"/>
      <c r="N133" s="1" t="s">
        <v>3144</v>
      </c>
      <c r="O133" s="1"/>
      <c r="P133" s="1" t="s">
        <v>3145</v>
      </c>
      <c r="Q133" s="29"/>
      <c r="R133" s="29"/>
      <c r="S133" s="29"/>
      <c r="T133" s="29"/>
      <c r="U133" s="29"/>
      <c r="V133" s="29"/>
      <c r="W133" s="40"/>
      <c r="X133" s="153"/>
      <c r="Y133" s="151"/>
      <c r="Z133" s="151"/>
      <c r="AA133" s="151"/>
      <c r="AB133" s="151"/>
      <c r="AC133" s="151"/>
      <c r="AD133" s="151"/>
      <c r="AE133" s="151"/>
      <c r="AF133" s="151"/>
      <c r="AG133" s="151"/>
      <c r="AH133" s="151"/>
      <c r="AI133" s="151"/>
      <c r="AJ133" s="151"/>
      <c r="AK133" s="151"/>
      <c r="AL133" s="151"/>
      <c r="AM133" s="151"/>
      <c r="AN133" s="151"/>
      <c r="AO133" s="151"/>
      <c r="AP133" s="151"/>
      <c r="AQ133" s="151"/>
      <c r="AR133" s="151"/>
      <c r="AS133" s="151"/>
      <c r="AT133" s="151"/>
      <c r="AU133" s="151"/>
      <c r="AV133" s="151"/>
      <c r="AW133" s="151"/>
      <c r="AX133" s="151"/>
      <c r="AY133" s="151"/>
      <c r="AZ133" s="151"/>
      <c r="BA133" s="151"/>
      <c r="BB133" s="151"/>
      <c r="BC133" s="151"/>
      <c r="BD133" s="151"/>
      <c r="BE133" s="151"/>
      <c r="BF133" s="151"/>
      <c r="BG133" s="151"/>
      <c r="BH133" s="151"/>
      <c r="BI133" s="151"/>
      <c r="BJ133" s="151"/>
      <c r="BK133" s="151"/>
      <c r="BL133" s="151"/>
      <c r="BM133" s="151"/>
      <c r="BN133" s="151"/>
      <c r="BO133" s="151"/>
      <c r="BP133" s="151"/>
      <c r="BQ133" s="151"/>
      <c r="BR133" s="151"/>
      <c r="BS133" s="151"/>
      <c r="BT133" s="151"/>
      <c r="BU133" s="151"/>
      <c r="BV133" s="151"/>
      <c r="BW133" s="151"/>
      <c r="BX133" s="151"/>
      <c r="BY133" s="151"/>
      <c r="BZ133" s="151"/>
      <c r="CA133" s="151"/>
      <c r="CB133" s="151"/>
      <c r="CC133" s="151"/>
      <c r="CD133" s="151"/>
      <c r="CE133" s="151"/>
      <c r="CF133" s="151"/>
      <c r="CG133" s="151"/>
    </row>
    <row r="134" spans="1:85" ht="29.25" x14ac:dyDescent="0.2">
      <c r="A134" s="1" t="s">
        <v>2789</v>
      </c>
      <c r="B134" s="1" t="s">
        <v>33</v>
      </c>
      <c r="C134" s="1" t="s">
        <v>3006</v>
      </c>
      <c r="D134" s="1" t="s">
        <v>3037</v>
      </c>
      <c r="E134" s="1" t="s">
        <v>3100</v>
      </c>
      <c r="F134" s="8" t="s">
        <v>3073</v>
      </c>
      <c r="G134" s="282">
        <v>8892660</v>
      </c>
      <c r="H134" s="1" t="s">
        <v>3124</v>
      </c>
      <c r="I134" s="1"/>
      <c r="J134" s="1"/>
      <c r="K134" s="1"/>
      <c r="L134" s="1"/>
      <c r="M134" s="1"/>
      <c r="N134" s="1" t="s">
        <v>3146</v>
      </c>
      <c r="O134" s="1"/>
      <c r="P134" s="1" t="s">
        <v>3147</v>
      </c>
      <c r="Q134" s="1"/>
      <c r="R134" s="1"/>
      <c r="S134" s="1"/>
      <c r="T134" s="1"/>
      <c r="U134" s="1"/>
      <c r="V134" s="1"/>
      <c r="W134" s="14"/>
      <c r="X134" s="153"/>
      <c r="Y134" s="151"/>
      <c r="Z134" s="151"/>
      <c r="AA134" s="151"/>
      <c r="AB134" s="151"/>
      <c r="AC134" s="151"/>
      <c r="AD134" s="151"/>
      <c r="AE134" s="151"/>
      <c r="AF134" s="151"/>
      <c r="AG134" s="151"/>
      <c r="AH134" s="151"/>
      <c r="AI134" s="151"/>
      <c r="AJ134" s="151"/>
      <c r="AK134" s="151"/>
      <c r="AL134" s="151"/>
      <c r="AM134" s="151"/>
      <c r="AN134" s="151"/>
      <c r="AO134" s="151"/>
      <c r="AP134" s="151"/>
      <c r="AQ134" s="151"/>
      <c r="AR134" s="151"/>
      <c r="AS134" s="151"/>
      <c r="AT134" s="151"/>
      <c r="AU134" s="151"/>
      <c r="AV134" s="151"/>
      <c r="AW134" s="151"/>
      <c r="AX134" s="151"/>
      <c r="AY134" s="151"/>
      <c r="AZ134" s="151"/>
      <c r="BA134" s="151"/>
      <c r="BB134" s="151"/>
      <c r="BC134" s="151"/>
      <c r="BD134" s="151"/>
      <c r="BE134" s="151"/>
      <c r="BF134" s="151"/>
      <c r="BG134" s="151"/>
      <c r="BH134" s="151"/>
      <c r="BI134" s="151"/>
      <c r="BJ134" s="151"/>
      <c r="BK134" s="151"/>
      <c r="BL134" s="151"/>
      <c r="BM134" s="151"/>
      <c r="BN134" s="151"/>
      <c r="BO134" s="151"/>
      <c r="BP134" s="151"/>
      <c r="BQ134" s="151"/>
      <c r="BR134" s="151"/>
      <c r="BS134" s="151"/>
      <c r="BT134" s="151"/>
      <c r="BU134" s="151"/>
      <c r="BV134" s="151"/>
      <c r="BW134" s="151"/>
      <c r="BX134" s="151"/>
      <c r="BY134" s="151"/>
      <c r="BZ134" s="151"/>
      <c r="CA134" s="151"/>
      <c r="CB134" s="151"/>
      <c r="CC134" s="151"/>
      <c r="CD134" s="151"/>
      <c r="CE134" s="151"/>
      <c r="CF134" s="151"/>
      <c r="CG134" s="151"/>
    </row>
    <row r="135" spans="1:85" ht="42.75" x14ac:dyDescent="0.2">
      <c r="A135" s="1" t="s">
        <v>2790</v>
      </c>
      <c r="B135" s="1" t="s">
        <v>33</v>
      </c>
      <c r="C135" s="1" t="s">
        <v>3007</v>
      </c>
      <c r="D135" s="1" t="s">
        <v>3038</v>
      </c>
      <c r="E135" s="1" t="s">
        <v>3101</v>
      </c>
      <c r="F135" s="8" t="s">
        <v>3074</v>
      </c>
      <c r="G135" s="282">
        <v>400000</v>
      </c>
      <c r="H135" s="1" t="s">
        <v>3125</v>
      </c>
      <c r="I135" s="1"/>
      <c r="J135" s="1"/>
      <c r="K135" s="1"/>
      <c r="L135" s="1"/>
      <c r="M135" s="1"/>
      <c r="N135" s="1" t="s">
        <v>31</v>
      </c>
      <c r="O135" s="1"/>
      <c r="P135" s="1" t="s">
        <v>3138</v>
      </c>
      <c r="Q135" s="29"/>
      <c r="R135" s="29"/>
      <c r="S135" s="29"/>
      <c r="T135" s="29"/>
      <c r="U135" s="29"/>
      <c r="V135" s="29"/>
      <c r="W135" s="40"/>
      <c r="X135" s="153"/>
      <c r="Y135" s="151"/>
      <c r="Z135" s="151"/>
      <c r="AA135" s="151"/>
      <c r="AB135" s="151"/>
      <c r="AC135" s="151"/>
      <c r="AD135" s="151"/>
      <c r="AE135" s="151"/>
      <c r="AF135" s="151"/>
      <c r="AG135" s="151"/>
      <c r="AH135" s="151"/>
      <c r="AI135" s="151"/>
      <c r="AJ135" s="151"/>
      <c r="AK135" s="151"/>
      <c r="AL135" s="151"/>
      <c r="AM135" s="151"/>
      <c r="AN135" s="151"/>
      <c r="AO135" s="151"/>
      <c r="AP135" s="151"/>
      <c r="AQ135" s="151"/>
      <c r="AR135" s="151"/>
      <c r="AS135" s="151"/>
      <c r="AT135" s="151"/>
      <c r="AU135" s="151"/>
      <c r="AV135" s="151"/>
      <c r="AW135" s="151"/>
      <c r="AX135" s="151"/>
      <c r="AY135" s="151"/>
      <c r="AZ135" s="151"/>
      <c r="BA135" s="151"/>
      <c r="BB135" s="151"/>
      <c r="BC135" s="151"/>
      <c r="BD135" s="151"/>
      <c r="BE135" s="151"/>
      <c r="BF135" s="151"/>
      <c r="BG135" s="151"/>
      <c r="BH135" s="151"/>
      <c r="BI135" s="151"/>
      <c r="BJ135" s="151"/>
      <c r="BK135" s="151"/>
      <c r="BL135" s="151"/>
      <c r="BM135" s="151"/>
      <c r="BN135" s="151"/>
      <c r="BO135" s="151"/>
      <c r="BP135" s="151"/>
      <c r="BQ135" s="151"/>
      <c r="BR135" s="151"/>
      <c r="BS135" s="151"/>
      <c r="BT135" s="151"/>
      <c r="BU135" s="151"/>
      <c r="BV135" s="151"/>
      <c r="BW135" s="151"/>
      <c r="BX135" s="151"/>
      <c r="BY135" s="151"/>
      <c r="BZ135" s="151"/>
      <c r="CA135" s="151"/>
      <c r="CB135" s="151"/>
      <c r="CC135" s="151"/>
      <c r="CD135" s="151"/>
      <c r="CE135" s="151"/>
      <c r="CF135" s="151"/>
      <c r="CG135" s="151"/>
    </row>
    <row r="136" spans="1:85" ht="57" x14ac:dyDescent="0.2">
      <c r="A136" s="1" t="s">
        <v>2791</v>
      </c>
      <c r="B136" s="1" t="s">
        <v>33</v>
      </c>
      <c r="C136" s="1" t="s">
        <v>3008</v>
      </c>
      <c r="D136" s="1" t="s">
        <v>3039</v>
      </c>
      <c r="E136" s="1" t="s">
        <v>3102</v>
      </c>
      <c r="F136" s="8" t="s">
        <v>3075</v>
      </c>
      <c r="G136" s="282">
        <v>19504470</v>
      </c>
      <c r="H136" s="1" t="s">
        <v>3116</v>
      </c>
      <c r="I136" s="1"/>
      <c r="J136" s="1"/>
      <c r="K136" s="1"/>
      <c r="L136" s="1"/>
      <c r="M136" s="1"/>
      <c r="N136" s="1" t="s">
        <v>65</v>
      </c>
      <c r="O136" s="1"/>
      <c r="P136" s="1" t="s">
        <v>66</v>
      </c>
      <c r="Q136" s="29"/>
      <c r="R136" s="29"/>
      <c r="S136" s="29"/>
      <c r="T136" s="29"/>
      <c r="U136" s="29"/>
      <c r="V136" s="29"/>
      <c r="W136" s="40"/>
      <c r="X136" s="153"/>
      <c r="Y136" s="151"/>
      <c r="Z136" s="151"/>
      <c r="AA136" s="151"/>
      <c r="AB136" s="151"/>
      <c r="AC136" s="151"/>
      <c r="AD136" s="151"/>
      <c r="AE136" s="151"/>
      <c r="AF136" s="151"/>
      <c r="AG136" s="151"/>
      <c r="AH136" s="151"/>
      <c r="AI136" s="151"/>
      <c r="AJ136" s="151"/>
      <c r="AK136" s="151"/>
      <c r="AL136" s="151"/>
      <c r="AM136" s="151"/>
      <c r="AN136" s="151"/>
      <c r="AO136" s="151"/>
      <c r="AP136" s="151"/>
      <c r="AQ136" s="151"/>
      <c r="AR136" s="151"/>
      <c r="AS136" s="151"/>
      <c r="AT136" s="151"/>
      <c r="AU136" s="151"/>
      <c r="AV136" s="151"/>
      <c r="AW136" s="151"/>
      <c r="AX136" s="151"/>
      <c r="AY136" s="151"/>
      <c r="AZ136" s="151"/>
      <c r="BA136" s="151"/>
      <c r="BB136" s="151"/>
      <c r="BC136" s="151"/>
      <c r="BD136" s="151"/>
      <c r="BE136" s="151"/>
      <c r="BF136" s="151"/>
      <c r="BG136" s="151"/>
      <c r="BH136" s="151"/>
      <c r="BI136" s="151"/>
      <c r="BJ136" s="151"/>
      <c r="BK136" s="151"/>
      <c r="BL136" s="151"/>
      <c r="BM136" s="151"/>
      <c r="BN136" s="151"/>
      <c r="BO136" s="151"/>
      <c r="BP136" s="151"/>
      <c r="BQ136" s="151"/>
      <c r="BR136" s="151"/>
      <c r="BS136" s="151"/>
      <c r="BT136" s="151"/>
      <c r="BU136" s="151"/>
      <c r="BV136" s="151"/>
      <c r="BW136" s="151"/>
      <c r="BX136" s="151"/>
      <c r="BY136" s="151"/>
      <c r="BZ136" s="151"/>
      <c r="CA136" s="151"/>
      <c r="CB136" s="151"/>
      <c r="CC136" s="151"/>
      <c r="CD136" s="151"/>
      <c r="CE136" s="151"/>
      <c r="CF136" s="151"/>
      <c r="CG136" s="151"/>
    </row>
    <row r="137" spans="1:85" ht="71.25" x14ac:dyDescent="0.2">
      <c r="A137" s="1" t="s">
        <v>2792</v>
      </c>
      <c r="B137" s="1" t="s">
        <v>33</v>
      </c>
      <c r="C137" s="1" t="s">
        <v>2858</v>
      </c>
      <c r="D137" s="1" t="s">
        <v>3040</v>
      </c>
      <c r="E137" s="1" t="s">
        <v>3103</v>
      </c>
      <c r="F137" s="8" t="s">
        <v>3076</v>
      </c>
      <c r="G137" s="282">
        <v>8975561</v>
      </c>
      <c r="H137" s="1" t="s">
        <v>3126</v>
      </c>
      <c r="I137" s="1"/>
      <c r="J137" s="1"/>
      <c r="K137" s="1"/>
      <c r="L137" s="1"/>
      <c r="M137" s="1"/>
      <c r="N137" s="1" t="s">
        <v>1069</v>
      </c>
      <c r="O137" s="1"/>
      <c r="P137" s="1" t="s">
        <v>38</v>
      </c>
      <c r="Q137" s="29"/>
      <c r="R137" s="29"/>
      <c r="S137" s="29"/>
      <c r="T137" s="29"/>
      <c r="U137" s="29"/>
      <c r="V137" s="29"/>
      <c r="W137" s="40"/>
      <c r="X137" s="153"/>
      <c r="Y137" s="151"/>
      <c r="Z137" s="151"/>
      <c r="AA137" s="151"/>
      <c r="AB137" s="151"/>
      <c r="AC137" s="151"/>
      <c r="AD137" s="151"/>
      <c r="AE137" s="151"/>
      <c r="AF137" s="151"/>
      <c r="AG137" s="151"/>
      <c r="AH137" s="151"/>
      <c r="AI137" s="151"/>
      <c r="AJ137" s="151"/>
      <c r="AK137" s="151"/>
      <c r="AL137" s="151"/>
      <c r="AM137" s="151"/>
      <c r="AN137" s="151"/>
      <c r="AO137" s="151"/>
      <c r="AP137" s="151"/>
      <c r="AQ137" s="151"/>
      <c r="AR137" s="151"/>
      <c r="AS137" s="151"/>
      <c r="AT137" s="151"/>
      <c r="AU137" s="151"/>
      <c r="AV137" s="151"/>
      <c r="AW137" s="151"/>
      <c r="AX137" s="151"/>
      <c r="AY137" s="151"/>
      <c r="AZ137" s="151"/>
      <c r="BA137" s="151"/>
      <c r="BB137" s="151"/>
      <c r="BC137" s="151"/>
      <c r="BD137" s="151"/>
      <c r="BE137" s="151"/>
      <c r="BF137" s="151"/>
      <c r="BG137" s="151"/>
      <c r="BH137" s="151"/>
      <c r="BI137" s="151"/>
      <c r="BJ137" s="151"/>
      <c r="BK137" s="151"/>
      <c r="BL137" s="151"/>
      <c r="BM137" s="151"/>
      <c r="BN137" s="151"/>
      <c r="BO137" s="151"/>
      <c r="BP137" s="151"/>
      <c r="BQ137" s="151"/>
      <c r="BR137" s="151"/>
      <c r="BS137" s="151"/>
      <c r="BT137" s="151"/>
      <c r="BU137" s="151"/>
      <c r="BV137" s="151"/>
      <c r="BW137" s="151"/>
      <c r="BX137" s="151"/>
      <c r="BY137" s="151"/>
      <c r="BZ137" s="151"/>
      <c r="CA137" s="151"/>
      <c r="CB137" s="151"/>
      <c r="CC137" s="151"/>
      <c r="CD137" s="151"/>
      <c r="CE137" s="151"/>
      <c r="CF137" s="151"/>
      <c r="CG137" s="151"/>
    </row>
    <row r="138" spans="1:85" ht="71.25" x14ac:dyDescent="0.2">
      <c r="A138" s="1" t="s">
        <v>2793</v>
      </c>
      <c r="B138" s="1" t="s">
        <v>33</v>
      </c>
      <c r="C138" s="1" t="s">
        <v>3009</v>
      </c>
      <c r="D138" s="1" t="s">
        <v>3041</v>
      </c>
      <c r="E138" s="1" t="s">
        <v>3103</v>
      </c>
      <c r="F138" s="8" t="s">
        <v>3077</v>
      </c>
      <c r="G138" s="282">
        <v>2500000</v>
      </c>
      <c r="H138" s="1" t="s">
        <v>3127</v>
      </c>
      <c r="I138" s="1"/>
      <c r="J138" s="1"/>
      <c r="K138" s="1"/>
      <c r="L138" s="1"/>
      <c r="M138" s="1"/>
      <c r="N138" s="1" t="s">
        <v>3148</v>
      </c>
      <c r="O138" s="1"/>
      <c r="P138" s="1" t="s">
        <v>3143</v>
      </c>
      <c r="Q138" s="29"/>
      <c r="R138" s="29"/>
      <c r="S138" s="29"/>
      <c r="T138" s="29"/>
      <c r="U138" s="29"/>
      <c r="V138" s="29"/>
      <c r="W138" s="40"/>
      <c r="X138" s="153"/>
      <c r="Y138" s="151"/>
      <c r="Z138" s="151"/>
      <c r="AA138" s="151"/>
      <c r="AB138" s="151"/>
      <c r="AC138" s="151"/>
      <c r="AD138" s="151"/>
      <c r="AE138" s="151"/>
      <c r="AF138" s="151"/>
      <c r="AG138" s="151"/>
      <c r="AH138" s="151"/>
      <c r="AI138" s="151"/>
      <c r="AJ138" s="151"/>
      <c r="AK138" s="151"/>
      <c r="AL138" s="151"/>
      <c r="AM138" s="151"/>
      <c r="AN138" s="151"/>
      <c r="AO138" s="151"/>
      <c r="AP138" s="151"/>
      <c r="AQ138" s="151"/>
      <c r="AR138" s="151"/>
      <c r="AS138" s="151"/>
      <c r="AT138" s="151"/>
      <c r="AU138" s="151"/>
      <c r="AV138" s="151"/>
      <c r="AW138" s="151"/>
      <c r="AX138" s="151"/>
      <c r="AY138" s="151"/>
      <c r="AZ138" s="151"/>
      <c r="BA138" s="151"/>
      <c r="BB138" s="151"/>
      <c r="BC138" s="151"/>
      <c r="BD138" s="151"/>
      <c r="BE138" s="151"/>
      <c r="BF138" s="151"/>
      <c r="BG138" s="151"/>
      <c r="BH138" s="151"/>
      <c r="BI138" s="151"/>
      <c r="BJ138" s="151"/>
      <c r="BK138" s="151"/>
      <c r="BL138" s="151"/>
      <c r="BM138" s="151"/>
      <c r="BN138" s="151"/>
      <c r="BO138" s="151"/>
      <c r="BP138" s="151"/>
      <c r="BQ138" s="151"/>
      <c r="BR138" s="151"/>
      <c r="BS138" s="151"/>
      <c r="BT138" s="151"/>
      <c r="BU138" s="151"/>
      <c r="BV138" s="151"/>
      <c r="BW138" s="151"/>
      <c r="BX138" s="151"/>
      <c r="BY138" s="151"/>
      <c r="BZ138" s="151"/>
      <c r="CA138" s="151"/>
      <c r="CB138" s="151"/>
      <c r="CC138" s="151"/>
      <c r="CD138" s="151"/>
      <c r="CE138" s="151"/>
      <c r="CF138" s="151"/>
      <c r="CG138" s="151"/>
    </row>
    <row r="139" spans="1:85" ht="42.75" x14ac:dyDescent="0.2">
      <c r="A139" s="1" t="s">
        <v>2794</v>
      </c>
      <c r="B139" s="1" t="s">
        <v>33</v>
      </c>
      <c r="C139" s="1" t="s">
        <v>3010</v>
      </c>
      <c r="D139" s="1" t="s">
        <v>3042</v>
      </c>
      <c r="E139" s="1" t="s">
        <v>3104</v>
      </c>
      <c r="F139" s="8" t="s">
        <v>3078</v>
      </c>
      <c r="G139" s="282">
        <v>7756658</v>
      </c>
      <c r="H139" s="1" t="s">
        <v>1670</v>
      </c>
      <c r="I139" s="1"/>
      <c r="J139" s="1"/>
      <c r="K139" s="1"/>
      <c r="L139" s="1"/>
      <c r="M139" s="1"/>
      <c r="N139" s="1" t="s">
        <v>1069</v>
      </c>
      <c r="O139" s="1"/>
      <c r="P139" s="1" t="s">
        <v>38</v>
      </c>
      <c r="Q139" s="29"/>
      <c r="R139" s="29"/>
      <c r="S139" s="29"/>
      <c r="T139" s="29"/>
      <c r="U139" s="29"/>
      <c r="V139" s="29"/>
      <c r="W139" s="40"/>
      <c r="X139" s="153"/>
      <c r="Y139" s="151"/>
      <c r="Z139" s="151"/>
      <c r="AA139" s="151"/>
      <c r="AB139" s="151"/>
      <c r="AC139" s="151"/>
      <c r="AD139" s="151"/>
      <c r="AE139" s="151"/>
      <c r="AF139" s="151"/>
      <c r="AG139" s="151"/>
      <c r="AH139" s="151"/>
      <c r="AI139" s="151"/>
      <c r="AJ139" s="151"/>
      <c r="AK139" s="151"/>
      <c r="AL139" s="151"/>
      <c r="AM139" s="151"/>
      <c r="AN139" s="151"/>
      <c r="AO139" s="151"/>
      <c r="AP139" s="151"/>
      <c r="AQ139" s="151"/>
      <c r="AR139" s="151"/>
      <c r="AS139" s="151"/>
      <c r="AT139" s="151"/>
      <c r="AU139" s="151"/>
      <c r="AV139" s="151"/>
      <c r="AW139" s="151"/>
      <c r="AX139" s="151"/>
      <c r="AY139" s="151"/>
      <c r="AZ139" s="151"/>
      <c r="BA139" s="151"/>
      <c r="BB139" s="151"/>
      <c r="BC139" s="151"/>
      <c r="BD139" s="151"/>
      <c r="BE139" s="151"/>
      <c r="BF139" s="151"/>
      <c r="BG139" s="151"/>
      <c r="BH139" s="151"/>
      <c r="BI139" s="151"/>
      <c r="BJ139" s="151"/>
      <c r="BK139" s="151"/>
      <c r="BL139" s="151"/>
      <c r="BM139" s="151"/>
      <c r="BN139" s="151"/>
      <c r="BO139" s="151"/>
      <c r="BP139" s="151"/>
      <c r="BQ139" s="151"/>
      <c r="BR139" s="151"/>
      <c r="BS139" s="151"/>
      <c r="BT139" s="151"/>
      <c r="BU139" s="151"/>
      <c r="BV139" s="151"/>
      <c r="BW139" s="151"/>
      <c r="BX139" s="151"/>
      <c r="BY139" s="151"/>
      <c r="BZ139" s="151"/>
      <c r="CA139" s="151"/>
      <c r="CB139" s="151"/>
      <c r="CC139" s="151"/>
      <c r="CD139" s="151"/>
      <c r="CE139" s="151"/>
      <c r="CF139" s="151"/>
      <c r="CG139" s="151"/>
    </row>
    <row r="140" spans="1:85" ht="29.25" x14ac:dyDescent="0.2">
      <c r="A140" s="1" t="s">
        <v>2795</v>
      </c>
      <c r="B140" s="1" t="s">
        <v>33</v>
      </c>
      <c r="C140" s="1" t="s">
        <v>2869</v>
      </c>
      <c r="D140" s="1" t="s">
        <v>3043</v>
      </c>
      <c r="E140" s="1" t="s">
        <v>3105</v>
      </c>
      <c r="F140" s="8" t="s">
        <v>3079</v>
      </c>
      <c r="G140" s="282">
        <v>3600000</v>
      </c>
      <c r="H140" s="1" t="s">
        <v>3128</v>
      </c>
      <c r="I140" s="1"/>
      <c r="J140" s="1"/>
      <c r="K140" s="1"/>
      <c r="L140" s="1"/>
      <c r="M140" s="1"/>
      <c r="N140" s="1" t="s">
        <v>1069</v>
      </c>
      <c r="O140" s="1"/>
      <c r="P140" s="1" t="s">
        <v>38</v>
      </c>
      <c r="Q140" s="29"/>
      <c r="R140" s="29"/>
      <c r="S140" s="29"/>
      <c r="T140" s="29"/>
      <c r="U140" s="29"/>
      <c r="V140" s="29"/>
      <c r="W140" s="40"/>
      <c r="X140" s="153"/>
      <c r="Y140" s="151"/>
      <c r="Z140" s="151"/>
      <c r="AA140" s="151"/>
      <c r="AB140" s="151"/>
      <c r="AC140" s="151"/>
      <c r="AD140" s="151"/>
      <c r="AE140" s="151"/>
      <c r="AF140" s="151"/>
      <c r="AG140" s="151"/>
      <c r="AH140" s="151"/>
      <c r="AI140" s="151"/>
      <c r="AJ140" s="151"/>
      <c r="AK140" s="151"/>
      <c r="AL140" s="151"/>
      <c r="AM140" s="151"/>
      <c r="AN140" s="151"/>
      <c r="AO140" s="151"/>
      <c r="AP140" s="151"/>
      <c r="AQ140" s="151"/>
      <c r="AR140" s="151"/>
      <c r="AS140" s="151"/>
      <c r="AT140" s="151"/>
      <c r="AU140" s="151"/>
      <c r="AV140" s="151"/>
      <c r="AW140" s="151"/>
      <c r="AX140" s="151"/>
      <c r="AY140" s="151"/>
      <c r="AZ140" s="151"/>
      <c r="BA140" s="151"/>
      <c r="BB140" s="151"/>
      <c r="BC140" s="151"/>
      <c r="BD140" s="151"/>
      <c r="BE140" s="151"/>
      <c r="BF140" s="151"/>
      <c r="BG140" s="151"/>
      <c r="BH140" s="151"/>
      <c r="BI140" s="151"/>
      <c r="BJ140" s="151"/>
      <c r="BK140" s="151"/>
      <c r="BL140" s="151"/>
      <c r="BM140" s="151"/>
      <c r="BN140" s="151"/>
      <c r="BO140" s="151"/>
      <c r="BP140" s="151"/>
      <c r="BQ140" s="151"/>
      <c r="BR140" s="151"/>
      <c r="BS140" s="151"/>
      <c r="BT140" s="151"/>
      <c r="BU140" s="151"/>
      <c r="BV140" s="151"/>
      <c r="BW140" s="151"/>
      <c r="BX140" s="151"/>
      <c r="BY140" s="151"/>
      <c r="BZ140" s="151"/>
      <c r="CA140" s="151"/>
      <c r="CB140" s="151"/>
      <c r="CC140" s="151"/>
      <c r="CD140" s="151"/>
      <c r="CE140" s="151"/>
      <c r="CF140" s="151"/>
      <c r="CG140" s="151"/>
    </row>
    <row r="141" spans="1:85" ht="42.75" x14ac:dyDescent="0.2">
      <c r="A141" s="1" t="s">
        <v>2796</v>
      </c>
      <c r="B141" s="1" t="s">
        <v>33</v>
      </c>
      <c r="C141" s="1" t="s">
        <v>3011</v>
      </c>
      <c r="D141" s="1" t="s">
        <v>3044</v>
      </c>
      <c r="E141" s="1" t="s">
        <v>3106</v>
      </c>
      <c r="F141" s="8" t="s">
        <v>3080</v>
      </c>
      <c r="G141" s="282">
        <v>10338100</v>
      </c>
      <c r="H141" s="1" t="s">
        <v>42</v>
      </c>
      <c r="I141" s="1"/>
      <c r="J141" s="1"/>
      <c r="K141" s="1"/>
      <c r="L141" s="1"/>
      <c r="M141" s="1"/>
      <c r="N141" s="1" t="s">
        <v>31</v>
      </c>
      <c r="O141" s="1"/>
      <c r="P141" s="1" t="s">
        <v>3149</v>
      </c>
      <c r="Q141" s="29"/>
      <c r="R141" s="29"/>
      <c r="S141" s="29"/>
      <c r="T141" s="29"/>
      <c r="U141" s="29"/>
      <c r="V141" s="29"/>
      <c r="W141" s="40"/>
      <c r="X141" s="153"/>
      <c r="Y141" s="151"/>
      <c r="Z141" s="151"/>
      <c r="AA141" s="151"/>
      <c r="AB141" s="151"/>
      <c r="AC141" s="151"/>
      <c r="AD141" s="151"/>
      <c r="AE141" s="151"/>
      <c r="AF141" s="151"/>
      <c r="AG141" s="151"/>
      <c r="AH141" s="151"/>
      <c r="AI141" s="151"/>
      <c r="AJ141" s="151"/>
      <c r="AK141" s="151"/>
      <c r="AL141" s="151"/>
      <c r="AM141" s="151"/>
      <c r="AN141" s="151"/>
      <c r="AO141" s="151"/>
      <c r="AP141" s="151"/>
      <c r="AQ141" s="151"/>
      <c r="AR141" s="151"/>
      <c r="AS141" s="151"/>
      <c r="AT141" s="151"/>
      <c r="AU141" s="151"/>
      <c r="AV141" s="151"/>
      <c r="AW141" s="151"/>
      <c r="AX141" s="151"/>
      <c r="AY141" s="151"/>
      <c r="AZ141" s="151"/>
      <c r="BA141" s="151"/>
      <c r="BB141" s="151"/>
      <c r="BC141" s="151"/>
      <c r="BD141" s="151"/>
      <c r="BE141" s="151"/>
      <c r="BF141" s="151"/>
      <c r="BG141" s="151"/>
      <c r="BH141" s="151"/>
      <c r="BI141" s="151"/>
      <c r="BJ141" s="151"/>
      <c r="BK141" s="151"/>
      <c r="BL141" s="151"/>
      <c r="BM141" s="151"/>
      <c r="BN141" s="151"/>
      <c r="BO141" s="151"/>
      <c r="BP141" s="151"/>
      <c r="BQ141" s="151"/>
      <c r="BR141" s="151"/>
      <c r="BS141" s="151"/>
      <c r="BT141" s="151"/>
      <c r="BU141" s="151"/>
      <c r="BV141" s="151"/>
      <c r="BW141" s="151"/>
      <c r="BX141" s="151"/>
      <c r="BY141" s="151"/>
      <c r="BZ141" s="151"/>
      <c r="CA141" s="151"/>
      <c r="CB141" s="151"/>
      <c r="CC141" s="151"/>
      <c r="CD141" s="151"/>
      <c r="CE141" s="151"/>
      <c r="CF141" s="151"/>
      <c r="CG141" s="151"/>
    </row>
    <row r="142" spans="1:85" ht="57" x14ac:dyDescent="0.2">
      <c r="A142" s="1" t="s">
        <v>2797</v>
      </c>
      <c r="B142" s="1" t="s">
        <v>33</v>
      </c>
      <c r="C142" s="1" t="s">
        <v>3011</v>
      </c>
      <c r="D142" s="1" t="s">
        <v>3045</v>
      </c>
      <c r="E142" s="1" t="s">
        <v>3106</v>
      </c>
      <c r="F142" s="8" t="s">
        <v>3081</v>
      </c>
      <c r="G142" s="282">
        <v>10338100</v>
      </c>
      <c r="H142" s="1" t="s">
        <v>114</v>
      </c>
      <c r="I142" s="1"/>
      <c r="J142" s="1"/>
      <c r="K142" s="1"/>
      <c r="L142" s="1"/>
      <c r="M142" s="1"/>
      <c r="N142" s="1" t="s">
        <v>31</v>
      </c>
      <c r="O142" s="1"/>
      <c r="P142" s="1" t="s">
        <v>3149</v>
      </c>
      <c r="Q142" s="29"/>
      <c r="R142" s="29"/>
      <c r="S142" s="29"/>
      <c r="T142" s="29"/>
      <c r="U142" s="29"/>
      <c r="V142" s="29"/>
      <c r="W142" s="40"/>
      <c r="X142" s="153"/>
      <c r="Y142" s="151"/>
      <c r="Z142" s="151"/>
      <c r="AA142" s="151"/>
      <c r="AB142" s="151"/>
      <c r="AC142" s="151"/>
      <c r="AD142" s="151"/>
      <c r="AE142" s="151"/>
      <c r="AF142" s="151"/>
      <c r="AG142" s="151"/>
      <c r="AH142" s="151"/>
      <c r="AI142" s="151"/>
      <c r="AJ142" s="151"/>
      <c r="AK142" s="151"/>
      <c r="AL142" s="151"/>
      <c r="AM142" s="151"/>
      <c r="AN142" s="151"/>
      <c r="AO142" s="151"/>
      <c r="AP142" s="151"/>
      <c r="AQ142" s="151"/>
      <c r="AR142" s="151"/>
      <c r="AS142" s="151"/>
      <c r="AT142" s="151"/>
      <c r="AU142" s="151"/>
      <c r="AV142" s="151"/>
      <c r="AW142" s="151"/>
      <c r="AX142" s="151"/>
      <c r="AY142" s="151"/>
      <c r="AZ142" s="151"/>
      <c r="BA142" s="151"/>
      <c r="BB142" s="151"/>
      <c r="BC142" s="151"/>
      <c r="BD142" s="151"/>
      <c r="BE142" s="151"/>
      <c r="BF142" s="151"/>
      <c r="BG142" s="151"/>
      <c r="BH142" s="151"/>
      <c r="BI142" s="151"/>
      <c r="BJ142" s="151"/>
      <c r="BK142" s="151"/>
      <c r="BL142" s="151"/>
      <c r="BM142" s="151"/>
      <c r="BN142" s="151"/>
      <c r="BO142" s="151"/>
      <c r="BP142" s="151"/>
      <c r="BQ142" s="151"/>
      <c r="BR142" s="151"/>
      <c r="BS142" s="151"/>
      <c r="BT142" s="151"/>
      <c r="BU142" s="151"/>
      <c r="BV142" s="151"/>
      <c r="BW142" s="151"/>
      <c r="BX142" s="151"/>
      <c r="BY142" s="151"/>
      <c r="BZ142" s="151"/>
      <c r="CA142" s="151"/>
      <c r="CB142" s="151"/>
      <c r="CC142" s="151"/>
      <c r="CD142" s="151"/>
      <c r="CE142" s="151"/>
      <c r="CF142" s="151"/>
      <c r="CG142" s="151"/>
    </row>
    <row r="143" spans="1:85" ht="42.75" x14ac:dyDescent="0.2">
      <c r="A143" s="1" t="s">
        <v>2798</v>
      </c>
      <c r="B143" s="1" t="s">
        <v>33</v>
      </c>
      <c r="C143" s="1" t="s">
        <v>3012</v>
      </c>
      <c r="D143" s="1" t="s">
        <v>3046</v>
      </c>
      <c r="E143" s="1" t="s">
        <v>3107</v>
      </c>
      <c r="F143" s="8" t="s">
        <v>390</v>
      </c>
      <c r="G143" s="282">
        <v>4200000</v>
      </c>
      <c r="H143" s="1" t="s">
        <v>1988</v>
      </c>
      <c r="I143" s="1"/>
      <c r="J143" s="1"/>
      <c r="K143" s="1"/>
      <c r="L143" s="1"/>
      <c r="M143" s="1"/>
      <c r="N143" s="1" t="s">
        <v>3150</v>
      </c>
      <c r="O143" s="1"/>
      <c r="P143" s="1" t="s">
        <v>2373</v>
      </c>
      <c r="Q143" s="29"/>
      <c r="R143" s="29"/>
      <c r="S143" s="29"/>
      <c r="T143" s="29"/>
      <c r="U143" s="29"/>
      <c r="V143" s="29"/>
      <c r="W143" s="40"/>
      <c r="X143" s="153"/>
      <c r="Y143" s="151"/>
      <c r="Z143" s="151"/>
      <c r="AA143" s="151"/>
      <c r="AB143" s="151"/>
      <c r="AC143" s="151"/>
      <c r="AD143" s="151"/>
      <c r="AE143" s="151"/>
      <c r="AF143" s="151"/>
      <c r="AG143" s="151"/>
      <c r="AH143" s="151"/>
      <c r="AI143" s="151"/>
      <c r="AJ143" s="151"/>
      <c r="AK143" s="151"/>
      <c r="AL143" s="151"/>
      <c r="AM143" s="151"/>
      <c r="AN143" s="151"/>
      <c r="AO143" s="151"/>
      <c r="AP143" s="151"/>
      <c r="AQ143" s="151"/>
      <c r="AR143" s="151"/>
      <c r="AS143" s="151"/>
      <c r="AT143" s="151"/>
      <c r="AU143" s="151"/>
      <c r="AV143" s="151"/>
      <c r="AW143" s="151"/>
      <c r="AX143" s="151"/>
      <c r="AY143" s="151"/>
      <c r="AZ143" s="151"/>
      <c r="BA143" s="151"/>
      <c r="BB143" s="151"/>
      <c r="BC143" s="151"/>
      <c r="BD143" s="151"/>
      <c r="BE143" s="151"/>
      <c r="BF143" s="151"/>
      <c r="BG143" s="151"/>
      <c r="BH143" s="151"/>
      <c r="BI143" s="151"/>
      <c r="BJ143" s="151"/>
      <c r="BK143" s="151"/>
      <c r="BL143" s="151"/>
      <c r="BM143" s="151"/>
      <c r="BN143" s="151"/>
      <c r="BO143" s="151"/>
      <c r="BP143" s="151"/>
      <c r="BQ143" s="151"/>
      <c r="BR143" s="151"/>
      <c r="BS143" s="151"/>
      <c r="BT143" s="151"/>
      <c r="BU143" s="151"/>
      <c r="BV143" s="151"/>
      <c r="BW143" s="151"/>
      <c r="BX143" s="151"/>
      <c r="BY143" s="151"/>
      <c r="BZ143" s="151"/>
      <c r="CA143" s="151"/>
      <c r="CB143" s="151"/>
      <c r="CC143" s="151"/>
      <c r="CD143" s="151"/>
      <c r="CE143" s="151"/>
      <c r="CF143" s="151"/>
      <c r="CG143" s="151"/>
    </row>
    <row r="144" spans="1:85" ht="42.75" x14ac:dyDescent="0.2">
      <c r="A144" s="1" t="s">
        <v>2799</v>
      </c>
      <c r="B144" s="1" t="s">
        <v>33</v>
      </c>
      <c r="C144" s="1" t="s">
        <v>3013</v>
      </c>
      <c r="D144" s="1" t="s">
        <v>3047</v>
      </c>
      <c r="E144" s="1" t="s">
        <v>3107</v>
      </c>
      <c r="F144" s="8" t="s">
        <v>3082</v>
      </c>
      <c r="G144" s="282">
        <v>5187385</v>
      </c>
      <c r="H144" s="1" t="s">
        <v>3129</v>
      </c>
      <c r="I144" s="1"/>
      <c r="J144" s="1"/>
      <c r="K144" s="1"/>
      <c r="L144" s="1"/>
      <c r="M144" s="1"/>
      <c r="N144" s="1" t="s">
        <v>3142</v>
      </c>
      <c r="O144" s="1"/>
      <c r="P144" s="1" t="s">
        <v>3143</v>
      </c>
      <c r="Q144" s="29"/>
      <c r="R144" s="29"/>
      <c r="S144" s="29"/>
      <c r="T144" s="29"/>
      <c r="U144" s="29"/>
      <c r="V144" s="29"/>
      <c r="W144" s="40"/>
      <c r="X144" s="153"/>
      <c r="Y144" s="151"/>
      <c r="Z144" s="151"/>
      <c r="AA144" s="151"/>
      <c r="AB144" s="151"/>
      <c r="AC144" s="151"/>
      <c r="AD144" s="151"/>
      <c r="AE144" s="151"/>
      <c r="AF144" s="151"/>
      <c r="AG144" s="151"/>
      <c r="AH144" s="151"/>
      <c r="AI144" s="151"/>
      <c r="AJ144" s="151"/>
      <c r="AK144" s="151"/>
      <c r="AL144" s="151"/>
      <c r="AM144" s="151"/>
      <c r="AN144" s="151"/>
      <c r="AO144" s="151"/>
      <c r="AP144" s="151"/>
      <c r="AQ144" s="151"/>
      <c r="AR144" s="151"/>
      <c r="AS144" s="151"/>
      <c r="AT144" s="151"/>
      <c r="AU144" s="151"/>
      <c r="AV144" s="151"/>
      <c r="AW144" s="151"/>
      <c r="AX144" s="151"/>
      <c r="AY144" s="151"/>
      <c r="AZ144" s="151"/>
      <c r="BA144" s="151"/>
      <c r="BB144" s="151"/>
      <c r="BC144" s="151"/>
      <c r="BD144" s="151"/>
      <c r="BE144" s="151"/>
      <c r="BF144" s="151"/>
      <c r="BG144" s="151"/>
      <c r="BH144" s="151"/>
      <c r="BI144" s="151"/>
      <c r="BJ144" s="151"/>
      <c r="BK144" s="151"/>
      <c r="BL144" s="151"/>
      <c r="BM144" s="151"/>
      <c r="BN144" s="151"/>
      <c r="BO144" s="151"/>
      <c r="BP144" s="151"/>
      <c r="BQ144" s="151"/>
      <c r="BR144" s="151"/>
      <c r="BS144" s="151"/>
      <c r="BT144" s="151"/>
      <c r="BU144" s="151"/>
      <c r="BV144" s="151"/>
      <c r="BW144" s="151"/>
      <c r="BX144" s="151"/>
      <c r="BY144" s="151"/>
      <c r="BZ144" s="151"/>
      <c r="CA144" s="151"/>
      <c r="CB144" s="151"/>
      <c r="CC144" s="151"/>
      <c r="CD144" s="151"/>
      <c r="CE144" s="151"/>
      <c r="CF144" s="151"/>
      <c r="CG144" s="151"/>
    </row>
    <row r="145" spans="1:86" ht="42.75" x14ac:dyDescent="0.2">
      <c r="A145" s="1" t="s">
        <v>2800</v>
      </c>
      <c r="B145" s="1" t="s">
        <v>33</v>
      </c>
      <c r="C145" s="1" t="s">
        <v>3014</v>
      </c>
      <c r="D145" s="1" t="s">
        <v>3048</v>
      </c>
      <c r="E145" s="1" t="s">
        <v>3108</v>
      </c>
      <c r="F145" s="8" t="s">
        <v>3083</v>
      </c>
      <c r="G145" s="282">
        <v>2770235</v>
      </c>
      <c r="H145" s="1" t="s">
        <v>3130</v>
      </c>
      <c r="I145" s="1"/>
      <c r="J145" s="1"/>
      <c r="K145" s="1"/>
      <c r="L145" s="1"/>
      <c r="M145" s="1"/>
      <c r="N145" s="1" t="s">
        <v>214</v>
      </c>
      <c r="O145" s="1"/>
      <c r="P145" s="1" t="s">
        <v>3151</v>
      </c>
      <c r="Q145" s="29"/>
      <c r="R145" s="29"/>
      <c r="S145" s="29"/>
      <c r="T145" s="29"/>
      <c r="U145" s="29"/>
      <c r="V145" s="29"/>
      <c r="W145" s="40"/>
      <c r="X145" s="153"/>
      <c r="Y145" s="151"/>
      <c r="Z145" s="151"/>
      <c r="AA145" s="151"/>
      <c r="AB145" s="151"/>
      <c r="AC145" s="151"/>
      <c r="AD145" s="151"/>
      <c r="AE145" s="151"/>
      <c r="AF145" s="151"/>
      <c r="AG145" s="151"/>
      <c r="AH145" s="151"/>
      <c r="AI145" s="151"/>
      <c r="AJ145" s="151"/>
      <c r="AK145" s="151"/>
      <c r="AL145" s="151"/>
      <c r="AM145" s="151"/>
      <c r="AN145" s="151"/>
      <c r="AO145" s="151"/>
      <c r="AP145" s="151"/>
      <c r="AQ145" s="151"/>
      <c r="AR145" s="151"/>
      <c r="AS145" s="151"/>
      <c r="AT145" s="151"/>
      <c r="AU145" s="151"/>
      <c r="AV145" s="151"/>
      <c r="AW145" s="151"/>
      <c r="AX145" s="151"/>
      <c r="AY145" s="151"/>
      <c r="AZ145" s="151"/>
      <c r="BA145" s="151"/>
      <c r="BB145" s="151"/>
      <c r="BC145" s="151"/>
      <c r="BD145" s="151"/>
      <c r="BE145" s="151"/>
      <c r="BF145" s="151"/>
      <c r="BG145" s="151"/>
      <c r="BH145" s="151"/>
      <c r="BI145" s="151"/>
      <c r="BJ145" s="151"/>
      <c r="BK145" s="151"/>
      <c r="BL145" s="151"/>
      <c r="BM145" s="151"/>
      <c r="BN145" s="151"/>
      <c r="BO145" s="151"/>
      <c r="BP145" s="151"/>
      <c r="BQ145" s="151"/>
      <c r="BR145" s="151"/>
      <c r="BS145" s="151"/>
      <c r="BT145" s="151"/>
      <c r="BU145" s="151"/>
      <c r="BV145" s="151"/>
      <c r="BW145" s="151"/>
      <c r="BX145" s="151"/>
      <c r="BY145" s="151"/>
      <c r="BZ145" s="151"/>
      <c r="CA145" s="151"/>
      <c r="CB145" s="151"/>
      <c r="CC145" s="151"/>
      <c r="CD145" s="151"/>
      <c r="CE145" s="151"/>
      <c r="CF145" s="151"/>
      <c r="CG145" s="151"/>
    </row>
    <row r="146" spans="1:86" ht="57" x14ac:dyDescent="0.2">
      <c r="A146" s="1" t="s">
        <v>2801</v>
      </c>
      <c r="B146" s="1" t="s">
        <v>33</v>
      </c>
      <c r="C146" s="1" t="s">
        <v>3015</v>
      </c>
      <c r="D146" s="1" t="s">
        <v>3049</v>
      </c>
      <c r="E146" s="1" t="s">
        <v>3108</v>
      </c>
      <c r="F146" s="8" t="s">
        <v>3084</v>
      </c>
      <c r="G146" s="282">
        <v>1826922</v>
      </c>
      <c r="H146" s="1" t="s">
        <v>3131</v>
      </c>
      <c r="I146" s="1"/>
      <c r="J146" s="1"/>
      <c r="K146" s="1"/>
      <c r="L146" s="1"/>
      <c r="M146" s="1"/>
      <c r="N146" s="1" t="s">
        <v>31</v>
      </c>
      <c r="O146" s="1"/>
      <c r="P146" s="1" t="s">
        <v>3149</v>
      </c>
      <c r="Q146" s="29"/>
      <c r="R146" s="29"/>
      <c r="S146" s="29"/>
      <c r="T146" s="29"/>
      <c r="U146" s="29"/>
      <c r="V146" s="29"/>
      <c r="W146" s="40"/>
      <c r="X146" s="153"/>
      <c r="Y146" s="151"/>
      <c r="Z146" s="151"/>
      <c r="AA146" s="151"/>
      <c r="AB146" s="151"/>
      <c r="AC146" s="151"/>
      <c r="AD146" s="151"/>
      <c r="AE146" s="151"/>
      <c r="AF146" s="151"/>
      <c r="AG146" s="151"/>
      <c r="AH146" s="151"/>
      <c r="AI146" s="151"/>
      <c r="AJ146" s="151"/>
      <c r="AK146" s="151"/>
      <c r="AL146" s="151"/>
      <c r="AM146" s="151"/>
      <c r="AN146" s="151"/>
      <c r="AO146" s="151"/>
      <c r="AP146" s="151"/>
      <c r="AQ146" s="151"/>
      <c r="AR146" s="151"/>
      <c r="AS146" s="151"/>
      <c r="AT146" s="151"/>
      <c r="AU146" s="151"/>
      <c r="AV146" s="151"/>
      <c r="AW146" s="151"/>
      <c r="AX146" s="151"/>
      <c r="AY146" s="151"/>
      <c r="AZ146" s="151"/>
      <c r="BA146" s="151"/>
      <c r="BB146" s="151"/>
      <c r="BC146" s="151"/>
      <c r="BD146" s="151"/>
      <c r="BE146" s="151"/>
      <c r="BF146" s="151"/>
      <c r="BG146" s="151"/>
      <c r="BH146" s="151"/>
      <c r="BI146" s="151"/>
      <c r="BJ146" s="151"/>
      <c r="BK146" s="151"/>
      <c r="BL146" s="151"/>
      <c r="BM146" s="151"/>
      <c r="BN146" s="151"/>
      <c r="BO146" s="151"/>
      <c r="BP146" s="151"/>
      <c r="BQ146" s="151"/>
      <c r="BR146" s="151"/>
      <c r="BS146" s="151"/>
      <c r="BT146" s="151"/>
      <c r="BU146" s="151"/>
      <c r="BV146" s="151"/>
      <c r="BW146" s="151"/>
      <c r="BX146" s="151"/>
      <c r="BY146" s="151"/>
      <c r="BZ146" s="151"/>
      <c r="CA146" s="151"/>
      <c r="CB146" s="151"/>
      <c r="CC146" s="151"/>
      <c r="CD146" s="151"/>
      <c r="CE146" s="151"/>
      <c r="CF146" s="151"/>
      <c r="CG146" s="151"/>
    </row>
    <row r="147" spans="1:86" ht="57" x14ac:dyDescent="0.2">
      <c r="A147" s="1" t="s">
        <v>2802</v>
      </c>
      <c r="B147" s="1" t="s">
        <v>33</v>
      </c>
      <c r="C147" s="1" t="s">
        <v>3015</v>
      </c>
      <c r="D147" s="1" t="s">
        <v>3050</v>
      </c>
      <c r="E147" s="1" t="s">
        <v>3108</v>
      </c>
      <c r="F147" s="8" t="s">
        <v>3085</v>
      </c>
      <c r="G147" s="282">
        <v>4615223</v>
      </c>
      <c r="H147" s="1" t="s">
        <v>3132</v>
      </c>
      <c r="I147" s="1"/>
      <c r="J147" s="1"/>
      <c r="K147" s="1"/>
      <c r="L147" s="1"/>
      <c r="M147" s="1"/>
      <c r="N147" s="1" t="s">
        <v>31</v>
      </c>
      <c r="O147" s="1"/>
      <c r="P147" s="1" t="s">
        <v>3149</v>
      </c>
      <c r="Q147" s="29"/>
      <c r="R147" s="29"/>
      <c r="S147" s="29"/>
      <c r="T147" s="29"/>
      <c r="U147" s="29"/>
      <c r="V147" s="29"/>
      <c r="W147" s="40"/>
      <c r="X147" s="153"/>
      <c r="Y147" s="151"/>
      <c r="Z147" s="151"/>
      <c r="AA147" s="151"/>
      <c r="AB147" s="151"/>
      <c r="AC147" s="151"/>
      <c r="AD147" s="151"/>
      <c r="AE147" s="151"/>
      <c r="AF147" s="151"/>
      <c r="AG147" s="151"/>
      <c r="AH147" s="151"/>
      <c r="AI147" s="151"/>
      <c r="AJ147" s="151"/>
      <c r="AK147" s="151"/>
      <c r="AL147" s="151"/>
      <c r="AM147" s="151"/>
      <c r="AN147" s="151"/>
      <c r="AO147" s="151"/>
      <c r="AP147" s="151"/>
      <c r="AQ147" s="151"/>
      <c r="AR147" s="151"/>
      <c r="AS147" s="151"/>
      <c r="AT147" s="151"/>
      <c r="AU147" s="151"/>
      <c r="AV147" s="151"/>
      <c r="AW147" s="151"/>
      <c r="AX147" s="151"/>
      <c r="AY147" s="151"/>
      <c r="AZ147" s="151"/>
      <c r="BA147" s="151"/>
      <c r="BB147" s="151"/>
      <c r="BC147" s="151"/>
      <c r="BD147" s="151"/>
      <c r="BE147" s="151"/>
      <c r="BF147" s="151"/>
      <c r="BG147" s="151"/>
      <c r="BH147" s="151"/>
      <c r="BI147" s="151"/>
      <c r="BJ147" s="151"/>
      <c r="BK147" s="151"/>
      <c r="BL147" s="151"/>
      <c r="BM147" s="151"/>
      <c r="BN147" s="151"/>
      <c r="BO147" s="151"/>
      <c r="BP147" s="151"/>
      <c r="BQ147" s="151"/>
      <c r="BR147" s="151"/>
      <c r="BS147" s="151"/>
      <c r="BT147" s="151"/>
      <c r="BU147" s="151"/>
      <c r="BV147" s="151"/>
      <c r="BW147" s="151"/>
      <c r="BX147" s="151"/>
      <c r="BY147" s="151"/>
      <c r="BZ147" s="151"/>
      <c r="CA147" s="151"/>
      <c r="CB147" s="151"/>
      <c r="CC147" s="151"/>
      <c r="CD147" s="151"/>
      <c r="CE147" s="151"/>
      <c r="CF147" s="151"/>
      <c r="CG147" s="151"/>
    </row>
    <row r="148" spans="1:86" ht="57" x14ac:dyDescent="0.2">
      <c r="A148" s="1" t="s">
        <v>2803</v>
      </c>
      <c r="B148" s="1" t="s">
        <v>33</v>
      </c>
      <c r="C148" s="1" t="s">
        <v>3015</v>
      </c>
      <c r="D148" s="1" t="s">
        <v>3051</v>
      </c>
      <c r="E148" s="1" t="s">
        <v>3108</v>
      </c>
      <c r="F148" s="8" t="s">
        <v>3086</v>
      </c>
      <c r="G148" s="282">
        <v>4615223</v>
      </c>
      <c r="H148" s="1" t="s">
        <v>3133</v>
      </c>
      <c r="I148" s="1"/>
      <c r="J148" s="1"/>
      <c r="K148" s="1"/>
      <c r="L148" s="1"/>
      <c r="M148" s="1"/>
      <c r="N148" s="1" t="s">
        <v>31</v>
      </c>
      <c r="O148" s="1"/>
      <c r="P148" s="1" t="s">
        <v>3149</v>
      </c>
      <c r="Q148" s="29"/>
      <c r="R148" s="29"/>
      <c r="S148" s="29"/>
      <c r="T148" s="29"/>
      <c r="U148" s="29"/>
      <c r="V148" s="29"/>
      <c r="W148" s="40"/>
      <c r="X148" s="153"/>
      <c r="Y148" s="151"/>
      <c r="Z148" s="151"/>
      <c r="AA148" s="151"/>
      <c r="AB148" s="151"/>
      <c r="AC148" s="151"/>
      <c r="AD148" s="151"/>
      <c r="AE148" s="151"/>
      <c r="AF148" s="151"/>
      <c r="AG148" s="151"/>
      <c r="AH148" s="151"/>
      <c r="AI148" s="151"/>
      <c r="AJ148" s="151"/>
      <c r="AK148" s="151"/>
      <c r="AL148" s="151"/>
      <c r="AM148" s="151"/>
      <c r="AN148" s="151"/>
      <c r="AO148" s="151"/>
      <c r="AP148" s="151"/>
      <c r="AQ148" s="151"/>
      <c r="AR148" s="151"/>
      <c r="AS148" s="151"/>
      <c r="AT148" s="151"/>
      <c r="AU148" s="151"/>
      <c r="AV148" s="151"/>
      <c r="AW148" s="151"/>
      <c r="AX148" s="151"/>
      <c r="AY148" s="151"/>
      <c r="AZ148" s="151"/>
      <c r="BA148" s="151"/>
      <c r="BB148" s="151"/>
      <c r="BC148" s="151"/>
      <c r="BD148" s="151"/>
      <c r="BE148" s="151"/>
      <c r="BF148" s="151"/>
      <c r="BG148" s="151"/>
      <c r="BH148" s="151"/>
      <c r="BI148" s="151"/>
      <c r="BJ148" s="151"/>
      <c r="BK148" s="151"/>
      <c r="BL148" s="151"/>
      <c r="BM148" s="151"/>
      <c r="BN148" s="151"/>
      <c r="BO148" s="151"/>
      <c r="BP148" s="151"/>
      <c r="BQ148" s="151"/>
      <c r="BR148" s="151"/>
      <c r="BS148" s="151"/>
      <c r="BT148" s="151"/>
      <c r="BU148" s="151"/>
      <c r="BV148" s="151"/>
      <c r="BW148" s="151"/>
      <c r="BX148" s="151"/>
      <c r="BY148" s="151"/>
      <c r="BZ148" s="151"/>
      <c r="CA148" s="151"/>
      <c r="CB148" s="151"/>
      <c r="CC148" s="151"/>
      <c r="CD148" s="151"/>
      <c r="CE148" s="151"/>
      <c r="CF148" s="151"/>
      <c r="CG148" s="151"/>
    </row>
    <row r="149" spans="1:86" ht="57" x14ac:dyDescent="0.2">
      <c r="A149" s="1" t="s">
        <v>2804</v>
      </c>
      <c r="B149" s="1" t="s">
        <v>33</v>
      </c>
      <c r="C149" s="1" t="s">
        <v>3016</v>
      </c>
      <c r="D149" s="1" t="s">
        <v>3052</v>
      </c>
      <c r="E149" s="1" t="s">
        <v>3109</v>
      </c>
      <c r="F149" s="8" t="s">
        <v>3087</v>
      </c>
      <c r="G149" s="282">
        <v>2493212</v>
      </c>
      <c r="H149" s="1" t="s">
        <v>3134</v>
      </c>
      <c r="I149" s="1"/>
      <c r="J149" s="1"/>
      <c r="K149" s="1"/>
      <c r="L149" s="1"/>
      <c r="M149" s="1"/>
      <c r="N149" s="1" t="s">
        <v>31</v>
      </c>
      <c r="O149" s="1"/>
      <c r="P149" s="1" t="s">
        <v>3149</v>
      </c>
      <c r="Q149" s="29"/>
      <c r="R149" s="29"/>
      <c r="S149" s="29"/>
      <c r="T149" s="29"/>
      <c r="U149" s="29"/>
      <c r="V149" s="29"/>
      <c r="W149" s="40"/>
      <c r="X149" s="153"/>
      <c r="Y149" s="151"/>
      <c r="Z149" s="151"/>
      <c r="AA149" s="151"/>
      <c r="AB149" s="151"/>
      <c r="AC149" s="151"/>
      <c r="AD149" s="151"/>
      <c r="AE149" s="151"/>
      <c r="AF149" s="151"/>
      <c r="AG149" s="151"/>
      <c r="AH149" s="151"/>
      <c r="AI149" s="151"/>
      <c r="AJ149" s="151"/>
      <c r="AK149" s="151"/>
      <c r="AL149" s="151"/>
      <c r="AM149" s="151"/>
      <c r="AN149" s="151"/>
      <c r="AO149" s="151"/>
      <c r="AP149" s="151"/>
      <c r="AQ149" s="151"/>
      <c r="AR149" s="151"/>
      <c r="AS149" s="151"/>
      <c r="AT149" s="151"/>
      <c r="AU149" s="151"/>
      <c r="AV149" s="151"/>
      <c r="AW149" s="151"/>
      <c r="AX149" s="151"/>
      <c r="AY149" s="151"/>
      <c r="AZ149" s="151"/>
      <c r="BA149" s="151"/>
      <c r="BB149" s="151"/>
      <c r="BC149" s="151"/>
      <c r="BD149" s="151"/>
      <c r="BE149" s="151"/>
      <c r="BF149" s="151"/>
      <c r="BG149" s="151"/>
      <c r="BH149" s="151"/>
      <c r="BI149" s="151"/>
      <c r="BJ149" s="151"/>
      <c r="BK149" s="151"/>
      <c r="BL149" s="151"/>
      <c r="BM149" s="151"/>
      <c r="BN149" s="151"/>
      <c r="BO149" s="151"/>
      <c r="BP149" s="151"/>
      <c r="BQ149" s="151"/>
      <c r="BR149" s="151"/>
      <c r="BS149" s="151"/>
      <c r="BT149" s="151"/>
      <c r="BU149" s="151"/>
      <c r="BV149" s="151"/>
      <c r="BW149" s="151"/>
      <c r="BX149" s="151"/>
      <c r="BY149" s="151"/>
      <c r="BZ149" s="151"/>
      <c r="CA149" s="151"/>
      <c r="CB149" s="151"/>
      <c r="CC149" s="151"/>
      <c r="CD149" s="151"/>
      <c r="CE149" s="151"/>
      <c r="CF149" s="151"/>
      <c r="CG149" s="151"/>
    </row>
    <row r="150" spans="1:86" ht="42.75" x14ac:dyDescent="0.2">
      <c r="A150" s="1" t="s">
        <v>2805</v>
      </c>
      <c r="B150" s="1" t="s">
        <v>33</v>
      </c>
      <c r="C150" s="1" t="s">
        <v>3017</v>
      </c>
      <c r="D150" s="1" t="s">
        <v>3053</v>
      </c>
      <c r="E150" s="1" t="s">
        <v>3110</v>
      </c>
      <c r="F150" s="8" t="s">
        <v>3088</v>
      </c>
      <c r="G150" s="282">
        <v>3692179</v>
      </c>
      <c r="H150" s="1" t="s">
        <v>3135</v>
      </c>
      <c r="I150" s="1"/>
      <c r="J150" s="1"/>
      <c r="K150" s="1"/>
      <c r="L150" s="1"/>
      <c r="M150" s="1"/>
      <c r="N150" s="1" t="s">
        <v>1065</v>
      </c>
      <c r="O150" s="1"/>
      <c r="P150" s="1" t="s">
        <v>3152</v>
      </c>
      <c r="Q150" s="29"/>
      <c r="R150" s="29"/>
      <c r="S150" s="29"/>
      <c r="T150" s="29"/>
      <c r="U150" s="29"/>
      <c r="V150" s="29"/>
      <c r="W150" s="40"/>
      <c r="X150" s="153"/>
      <c r="Y150" s="151"/>
      <c r="Z150" s="151"/>
      <c r="AA150" s="151"/>
      <c r="AB150" s="151"/>
      <c r="AC150" s="151"/>
      <c r="AD150" s="151"/>
      <c r="AE150" s="151"/>
      <c r="AF150" s="151"/>
      <c r="AG150" s="151"/>
      <c r="AH150" s="151"/>
      <c r="AI150" s="151"/>
      <c r="AJ150" s="151"/>
      <c r="AK150" s="151"/>
      <c r="AL150" s="151"/>
      <c r="AM150" s="151"/>
      <c r="AN150" s="151"/>
      <c r="AO150" s="151"/>
      <c r="AP150" s="151"/>
      <c r="AQ150" s="151"/>
      <c r="AR150" s="151"/>
      <c r="AS150" s="151"/>
      <c r="AT150" s="151"/>
      <c r="AU150" s="151"/>
      <c r="AV150" s="151"/>
      <c r="AW150" s="151"/>
      <c r="AX150" s="151"/>
      <c r="AY150" s="151"/>
      <c r="AZ150" s="151"/>
      <c r="BA150" s="151"/>
      <c r="BB150" s="151"/>
      <c r="BC150" s="151"/>
      <c r="BD150" s="151"/>
      <c r="BE150" s="151"/>
      <c r="BF150" s="151"/>
      <c r="BG150" s="151"/>
      <c r="BH150" s="151"/>
      <c r="BI150" s="151"/>
      <c r="BJ150" s="151"/>
      <c r="BK150" s="151"/>
      <c r="BL150" s="151"/>
      <c r="BM150" s="151"/>
      <c r="BN150" s="151"/>
      <c r="BO150" s="151"/>
      <c r="BP150" s="151"/>
      <c r="BQ150" s="151"/>
      <c r="BR150" s="151"/>
      <c r="BS150" s="151"/>
      <c r="BT150" s="151"/>
      <c r="BU150" s="151"/>
      <c r="BV150" s="151"/>
      <c r="BW150" s="151"/>
      <c r="BX150" s="151"/>
      <c r="BY150" s="151"/>
      <c r="BZ150" s="151"/>
      <c r="CA150" s="151"/>
      <c r="CB150" s="151"/>
      <c r="CC150" s="151"/>
      <c r="CD150" s="151"/>
      <c r="CE150" s="151"/>
      <c r="CF150" s="151"/>
      <c r="CG150" s="151"/>
    </row>
    <row r="151" spans="1:86" ht="29.25" x14ac:dyDescent="0.2">
      <c r="A151" s="1" t="s">
        <v>2806</v>
      </c>
      <c r="B151" s="1" t="s">
        <v>33</v>
      </c>
      <c r="C151" s="1" t="s">
        <v>3018</v>
      </c>
      <c r="D151" s="1" t="s">
        <v>3054</v>
      </c>
      <c r="E151" s="1" t="s">
        <v>3111</v>
      </c>
      <c r="F151" s="8" t="s">
        <v>3089</v>
      </c>
      <c r="G151" s="282">
        <v>1096153</v>
      </c>
      <c r="H151" s="1" t="s">
        <v>3136</v>
      </c>
      <c r="I151" s="1"/>
      <c r="J151" s="1"/>
      <c r="K151" s="1"/>
      <c r="L151" s="1"/>
      <c r="M151" s="1"/>
      <c r="N151" s="1" t="s">
        <v>3153</v>
      </c>
      <c r="O151" s="1"/>
      <c r="P151" s="1" t="s">
        <v>3154</v>
      </c>
      <c r="Q151" s="29"/>
      <c r="R151" s="29"/>
      <c r="S151" s="29"/>
      <c r="T151" s="29"/>
      <c r="U151" s="29"/>
      <c r="V151" s="29"/>
      <c r="W151" s="40"/>
      <c r="X151" s="153"/>
      <c r="Y151" s="151"/>
      <c r="Z151" s="151"/>
      <c r="AA151" s="151"/>
      <c r="AB151" s="151"/>
      <c r="AC151" s="151"/>
      <c r="AD151" s="151"/>
      <c r="AE151" s="151"/>
      <c r="AF151" s="151"/>
      <c r="AG151" s="151"/>
      <c r="AH151" s="151"/>
      <c r="AI151" s="151"/>
      <c r="AJ151" s="151"/>
      <c r="AK151" s="151"/>
      <c r="AL151" s="151"/>
      <c r="AM151" s="151"/>
      <c r="AN151" s="151"/>
      <c r="AO151" s="151"/>
      <c r="AP151" s="151"/>
      <c r="AQ151" s="151"/>
      <c r="AR151" s="151"/>
      <c r="AS151" s="151"/>
      <c r="AT151" s="151"/>
      <c r="AU151" s="151"/>
      <c r="AV151" s="151"/>
      <c r="AW151" s="151"/>
      <c r="AX151" s="151"/>
      <c r="AY151" s="151"/>
      <c r="AZ151" s="151"/>
      <c r="BA151" s="151"/>
      <c r="BB151" s="151"/>
      <c r="BC151" s="151"/>
      <c r="BD151" s="151"/>
      <c r="BE151" s="151"/>
      <c r="BF151" s="151"/>
      <c r="BG151" s="151"/>
      <c r="BH151" s="151"/>
      <c r="BI151" s="151"/>
      <c r="BJ151" s="151"/>
      <c r="BK151" s="151"/>
      <c r="BL151" s="151"/>
      <c r="BM151" s="151"/>
      <c r="BN151" s="151"/>
      <c r="BO151" s="151"/>
      <c r="BP151" s="151"/>
      <c r="BQ151" s="151"/>
      <c r="BR151" s="151"/>
      <c r="BS151" s="151"/>
      <c r="BT151" s="151"/>
      <c r="BU151" s="151"/>
      <c r="BV151" s="151"/>
      <c r="BW151" s="151"/>
      <c r="BX151" s="151"/>
      <c r="BY151" s="151"/>
      <c r="BZ151" s="151"/>
      <c r="CA151" s="151"/>
      <c r="CB151" s="151"/>
      <c r="CC151" s="151"/>
      <c r="CD151" s="151"/>
      <c r="CE151" s="151"/>
      <c r="CF151" s="151"/>
      <c r="CG151" s="151"/>
    </row>
    <row r="152" spans="1:86" ht="20.25" x14ac:dyDescent="0.2">
      <c r="A152" s="346" t="s">
        <v>1707</v>
      </c>
      <c r="B152" s="347"/>
      <c r="C152" s="347"/>
      <c r="D152" s="347"/>
      <c r="E152" s="347"/>
      <c r="F152" s="347"/>
      <c r="G152" s="347"/>
      <c r="H152" s="347"/>
      <c r="I152" s="347"/>
      <c r="J152" s="347"/>
      <c r="K152" s="347"/>
      <c r="L152" s="347"/>
      <c r="M152" s="347"/>
      <c r="N152" s="347"/>
      <c r="O152" s="347"/>
      <c r="P152" s="348"/>
      <c r="Q152" s="29"/>
      <c r="R152" s="29"/>
      <c r="S152" s="29"/>
      <c r="T152" s="29"/>
      <c r="U152" s="29"/>
      <c r="V152" s="29"/>
      <c r="W152" s="40"/>
      <c r="X152" s="153"/>
      <c r="Y152" s="151"/>
      <c r="Z152" s="151"/>
      <c r="AA152" s="151"/>
      <c r="AB152" s="151"/>
      <c r="AC152" s="151"/>
      <c r="AD152" s="151"/>
      <c r="AE152" s="151"/>
      <c r="AF152" s="151"/>
      <c r="AG152" s="151"/>
      <c r="AH152" s="151"/>
      <c r="AI152" s="151"/>
      <c r="AJ152" s="151"/>
      <c r="AK152" s="151"/>
      <c r="AL152" s="151"/>
      <c r="AM152" s="151"/>
      <c r="AN152" s="151"/>
      <c r="AO152" s="151"/>
      <c r="AP152" s="151"/>
      <c r="AQ152" s="151"/>
      <c r="AR152" s="151"/>
      <c r="AS152" s="151"/>
      <c r="AT152" s="151"/>
      <c r="AU152" s="151"/>
      <c r="AV152" s="151"/>
      <c r="AW152" s="151"/>
      <c r="AX152" s="151"/>
      <c r="AY152" s="151"/>
      <c r="AZ152" s="151"/>
      <c r="BA152" s="151"/>
      <c r="BB152" s="151"/>
      <c r="BC152" s="151"/>
      <c r="BD152" s="151"/>
      <c r="BE152" s="151"/>
      <c r="BF152" s="151"/>
      <c r="BG152" s="151"/>
      <c r="BH152" s="151"/>
      <c r="BI152" s="151"/>
      <c r="BJ152" s="151"/>
      <c r="BK152" s="151"/>
      <c r="BL152" s="151"/>
      <c r="BM152" s="151"/>
      <c r="BN152" s="151"/>
      <c r="BO152" s="151"/>
      <c r="BP152" s="151"/>
      <c r="BQ152" s="151"/>
      <c r="BR152" s="151"/>
      <c r="BS152" s="151"/>
      <c r="BT152" s="151"/>
      <c r="BU152" s="151"/>
      <c r="BV152" s="151"/>
      <c r="BW152" s="151"/>
      <c r="BX152" s="151"/>
      <c r="BY152" s="151"/>
      <c r="BZ152" s="151"/>
      <c r="CA152" s="151"/>
      <c r="CB152" s="151"/>
      <c r="CC152" s="151"/>
      <c r="CD152" s="151"/>
      <c r="CE152" s="151"/>
      <c r="CF152" s="151"/>
      <c r="CG152" s="151"/>
    </row>
    <row r="153" spans="1:86" ht="42.75" x14ac:dyDescent="0.2">
      <c r="A153" s="1" t="s">
        <v>2915</v>
      </c>
      <c r="B153" s="1" t="s">
        <v>134</v>
      </c>
      <c r="C153" s="1" t="s">
        <v>3416</v>
      </c>
      <c r="D153" s="1" t="s">
        <v>3417</v>
      </c>
      <c r="E153" s="1" t="s">
        <v>3420</v>
      </c>
      <c r="F153" s="7" t="s">
        <v>3418</v>
      </c>
      <c r="G153" s="121">
        <v>556730000</v>
      </c>
      <c r="H153" s="11" t="s">
        <v>4313</v>
      </c>
      <c r="I153" s="1"/>
      <c r="J153" s="1"/>
      <c r="K153" s="1"/>
      <c r="L153" s="1"/>
      <c r="M153" s="1"/>
      <c r="N153" s="1" t="s">
        <v>3419</v>
      </c>
      <c r="O153" s="1"/>
      <c r="P153" s="1" t="s">
        <v>3143</v>
      </c>
      <c r="Q153" s="29"/>
      <c r="R153" s="29"/>
      <c r="S153" s="29"/>
      <c r="T153" s="29"/>
      <c r="U153" s="29"/>
      <c r="V153" s="29"/>
      <c r="W153" s="40"/>
      <c r="X153" s="153"/>
      <c r="Y153" s="151"/>
      <c r="Z153" s="151"/>
      <c r="AA153" s="151"/>
      <c r="AB153" s="151"/>
      <c r="AC153" s="151"/>
      <c r="AD153" s="151"/>
      <c r="AE153" s="151"/>
      <c r="AF153" s="151"/>
      <c r="AG153" s="151"/>
      <c r="AH153" s="151"/>
      <c r="AI153" s="151"/>
      <c r="AJ153" s="151"/>
      <c r="AK153" s="151"/>
      <c r="AL153" s="151"/>
      <c r="AM153" s="151"/>
      <c r="AN153" s="151"/>
      <c r="AO153" s="151"/>
      <c r="AP153" s="151"/>
      <c r="AQ153" s="151"/>
      <c r="AR153" s="151"/>
      <c r="AS153" s="151"/>
      <c r="AT153" s="151"/>
      <c r="AU153" s="151"/>
      <c r="AV153" s="151"/>
      <c r="AW153" s="151"/>
      <c r="AX153" s="151"/>
      <c r="AY153" s="151"/>
      <c r="AZ153" s="151"/>
      <c r="BA153" s="151"/>
      <c r="BB153" s="151"/>
      <c r="BC153" s="151"/>
      <c r="BD153" s="151"/>
      <c r="BE153" s="151"/>
      <c r="BF153" s="151"/>
      <c r="BG153" s="151"/>
      <c r="BH153" s="151"/>
      <c r="BI153" s="151"/>
      <c r="BJ153" s="151"/>
      <c r="BK153" s="151"/>
      <c r="BL153" s="151"/>
      <c r="BM153" s="151"/>
      <c r="BN153" s="151"/>
      <c r="BO153" s="151"/>
      <c r="BP153" s="151"/>
      <c r="BQ153" s="151"/>
      <c r="BR153" s="151"/>
      <c r="BS153" s="151"/>
      <c r="BT153" s="151"/>
      <c r="BU153" s="151"/>
      <c r="BV153" s="151"/>
      <c r="BW153" s="151"/>
      <c r="BX153" s="151"/>
      <c r="BY153" s="151"/>
      <c r="BZ153" s="151"/>
      <c r="CA153" s="151"/>
      <c r="CB153" s="151"/>
      <c r="CC153" s="151"/>
      <c r="CD153" s="151"/>
      <c r="CE153" s="151"/>
      <c r="CF153" s="151"/>
      <c r="CG153" s="151"/>
    </row>
    <row r="154" spans="1:86" ht="20.25" x14ac:dyDescent="0.2">
      <c r="A154" s="370" t="s">
        <v>2763</v>
      </c>
      <c r="B154" s="370"/>
      <c r="C154" s="370"/>
      <c r="D154" s="370"/>
      <c r="E154" s="370"/>
      <c r="F154" s="370"/>
      <c r="G154" s="370"/>
      <c r="H154" s="370"/>
      <c r="I154" s="370"/>
      <c r="J154" s="370"/>
      <c r="K154" s="370"/>
      <c r="L154" s="370"/>
      <c r="M154" s="370"/>
      <c r="N154" s="370"/>
      <c r="O154" s="370"/>
      <c r="P154" s="370"/>
      <c r="Q154" s="25"/>
      <c r="R154" s="25"/>
      <c r="S154" s="25"/>
      <c r="T154" s="25"/>
      <c r="U154" s="25"/>
      <c r="V154" s="25"/>
      <c r="W154" s="68"/>
      <c r="X154" s="153"/>
      <c r="Y154" s="151"/>
      <c r="Z154" s="151"/>
      <c r="AA154" s="151"/>
      <c r="AB154" s="151"/>
      <c r="AC154" s="151"/>
      <c r="AD154" s="151"/>
      <c r="AE154" s="151"/>
      <c r="AF154" s="151"/>
      <c r="AG154" s="151"/>
      <c r="AH154" s="151"/>
      <c r="AI154" s="151"/>
      <c r="AJ154" s="151"/>
      <c r="AK154" s="151"/>
      <c r="AL154" s="151"/>
      <c r="AM154" s="151"/>
      <c r="AN154" s="151"/>
      <c r="AO154" s="151"/>
      <c r="AP154" s="151"/>
      <c r="AQ154" s="151"/>
      <c r="AR154" s="151"/>
      <c r="AS154" s="151"/>
      <c r="AT154" s="151"/>
      <c r="AU154" s="151"/>
      <c r="AV154" s="151"/>
      <c r="AW154" s="151"/>
      <c r="AX154" s="151"/>
      <c r="AY154" s="151"/>
      <c r="AZ154" s="151"/>
      <c r="BA154" s="151"/>
      <c r="BB154" s="151"/>
      <c r="BC154" s="151"/>
      <c r="BD154" s="151"/>
      <c r="BE154" s="151"/>
      <c r="BF154" s="151"/>
      <c r="BG154" s="151"/>
      <c r="BH154" s="151"/>
      <c r="BI154" s="151"/>
      <c r="BJ154" s="151"/>
      <c r="BK154" s="151"/>
      <c r="BL154" s="151"/>
      <c r="BM154" s="151"/>
      <c r="BN154" s="151"/>
      <c r="BO154" s="151"/>
      <c r="BP154" s="151"/>
      <c r="BQ154" s="151"/>
      <c r="BR154" s="151"/>
      <c r="BS154" s="151"/>
      <c r="BT154" s="151"/>
      <c r="BU154" s="151"/>
      <c r="BV154" s="151"/>
      <c r="BW154" s="151"/>
      <c r="BX154" s="151"/>
      <c r="BY154" s="151"/>
      <c r="BZ154" s="151"/>
      <c r="CA154" s="151"/>
      <c r="CB154" s="151"/>
      <c r="CC154" s="151"/>
      <c r="CD154" s="151"/>
      <c r="CE154" s="151"/>
      <c r="CF154" s="151"/>
      <c r="CG154" s="151"/>
    </row>
    <row r="155" spans="1:86" ht="45.75" x14ac:dyDescent="0.2">
      <c r="A155" s="171" t="s">
        <v>2915</v>
      </c>
      <c r="B155" s="172" t="s">
        <v>396</v>
      </c>
      <c r="C155" s="297" t="s">
        <v>3421</v>
      </c>
      <c r="D155" s="171"/>
      <c r="E155" s="171"/>
      <c r="F155" s="129" t="s">
        <v>4321</v>
      </c>
      <c r="G155" s="173"/>
      <c r="H155" s="174" t="s">
        <v>2703</v>
      </c>
      <c r="I155" s="172"/>
      <c r="J155" s="172"/>
      <c r="K155" s="172"/>
      <c r="L155" s="172"/>
      <c r="M155" s="172"/>
      <c r="N155" s="172"/>
      <c r="O155" s="172"/>
      <c r="P155" s="172"/>
      <c r="Q155" s="13"/>
      <c r="R155" s="13"/>
      <c r="S155" s="13"/>
      <c r="T155" s="13"/>
      <c r="U155" s="13"/>
      <c r="V155" s="13"/>
      <c r="W155" s="69"/>
      <c r="X155" s="151"/>
      <c r="Y155" s="151"/>
      <c r="Z155" s="151"/>
      <c r="AA155" s="151"/>
      <c r="AB155" s="151"/>
      <c r="AC155" s="151"/>
      <c r="AD155" s="151"/>
      <c r="AE155" s="151"/>
      <c r="AF155" s="151"/>
      <c r="AG155" s="151"/>
      <c r="AH155" s="151"/>
      <c r="AI155" s="151"/>
      <c r="AJ155" s="151"/>
      <c r="AK155" s="151"/>
      <c r="AL155" s="151"/>
      <c r="AM155" s="151"/>
      <c r="AN155" s="151"/>
      <c r="AO155" s="151"/>
      <c r="AP155" s="151"/>
      <c r="AQ155" s="151"/>
      <c r="AR155" s="151"/>
      <c r="AS155" s="151"/>
      <c r="AT155" s="151"/>
      <c r="AU155" s="151"/>
      <c r="AV155" s="151"/>
      <c r="AW155" s="151"/>
      <c r="AX155" s="151"/>
      <c r="AY155" s="151"/>
      <c r="AZ155" s="151"/>
      <c r="BA155" s="151"/>
      <c r="BB155" s="151"/>
      <c r="BC155" s="151"/>
      <c r="BD155" s="151"/>
      <c r="BE155" s="151"/>
      <c r="BF155" s="151"/>
      <c r="BG155" s="151"/>
      <c r="BH155" s="151"/>
      <c r="BI155" s="151"/>
      <c r="BJ155" s="151"/>
      <c r="BK155" s="151"/>
      <c r="BL155" s="151"/>
      <c r="BM155" s="151"/>
      <c r="BN155" s="151"/>
      <c r="BO155" s="151"/>
      <c r="BP155" s="151"/>
      <c r="BQ155" s="151"/>
      <c r="BR155" s="151"/>
      <c r="BS155" s="151"/>
      <c r="BT155" s="151"/>
      <c r="BU155" s="151"/>
      <c r="BV155" s="151"/>
      <c r="BW155" s="151"/>
      <c r="BX155" s="151"/>
      <c r="BY155" s="151"/>
      <c r="BZ155" s="151"/>
      <c r="CA155" s="151"/>
      <c r="CB155" s="151"/>
      <c r="CC155" s="151"/>
      <c r="CD155" s="151"/>
      <c r="CE155" s="151"/>
      <c r="CF155" s="151"/>
      <c r="CG155" s="151"/>
    </row>
    <row r="156" spans="1:86" s="12" customFormat="1" ht="29.25" x14ac:dyDescent="0.2">
      <c r="A156" s="136" t="s">
        <v>2770</v>
      </c>
      <c r="B156" s="172" t="s">
        <v>396</v>
      </c>
      <c r="C156" s="127" t="s">
        <v>3422</v>
      </c>
      <c r="D156" s="136"/>
      <c r="E156" s="136"/>
      <c r="F156" s="274" t="s">
        <v>3424</v>
      </c>
      <c r="G156" s="138"/>
      <c r="H156" s="149" t="s">
        <v>2703</v>
      </c>
      <c r="I156" s="136"/>
      <c r="J156" s="136"/>
      <c r="K156" s="136"/>
      <c r="L156" s="136"/>
      <c r="M156" s="136"/>
      <c r="N156" s="136"/>
      <c r="O156" s="136"/>
      <c r="P156" s="136"/>
      <c r="W156" s="71"/>
      <c r="X156" s="151"/>
      <c r="Y156" s="151"/>
      <c r="Z156" s="151"/>
      <c r="AA156" s="151"/>
      <c r="AB156" s="151"/>
      <c r="AC156" s="151"/>
      <c r="AD156" s="151"/>
      <c r="AE156" s="151"/>
      <c r="AF156" s="151"/>
      <c r="AG156" s="151"/>
      <c r="AH156" s="151"/>
      <c r="AI156" s="151"/>
      <c r="AJ156" s="151"/>
      <c r="AK156" s="151"/>
      <c r="AL156" s="151"/>
      <c r="AM156" s="151"/>
      <c r="AN156" s="151"/>
      <c r="AO156" s="151"/>
      <c r="AP156" s="151"/>
      <c r="AQ156" s="151"/>
      <c r="AR156" s="151"/>
      <c r="AS156" s="151"/>
      <c r="AT156" s="151"/>
      <c r="AU156" s="151"/>
      <c r="AV156" s="151"/>
      <c r="AW156" s="151"/>
      <c r="AX156" s="151"/>
      <c r="AY156" s="151"/>
      <c r="AZ156" s="151"/>
      <c r="BA156" s="151"/>
      <c r="BB156" s="151"/>
      <c r="BC156" s="151"/>
      <c r="BD156" s="151"/>
      <c r="BE156" s="151"/>
      <c r="BF156" s="151"/>
      <c r="BG156" s="151"/>
      <c r="BH156" s="151"/>
      <c r="BI156" s="151"/>
      <c r="BJ156" s="151"/>
      <c r="BK156" s="151"/>
      <c r="BL156" s="151"/>
      <c r="BM156" s="151"/>
      <c r="BN156" s="151"/>
      <c r="BO156" s="151"/>
      <c r="BP156" s="151"/>
      <c r="BQ156" s="151"/>
      <c r="BR156" s="151"/>
      <c r="BS156" s="151"/>
      <c r="BT156" s="151"/>
      <c r="BU156" s="151"/>
      <c r="BV156" s="151"/>
      <c r="BW156" s="151"/>
      <c r="BX156" s="151"/>
      <c r="BY156" s="151"/>
      <c r="BZ156" s="151"/>
      <c r="CA156" s="151"/>
      <c r="CB156" s="151"/>
      <c r="CC156" s="151"/>
      <c r="CD156" s="151"/>
      <c r="CE156" s="151"/>
      <c r="CF156" s="151"/>
      <c r="CG156" s="151"/>
      <c r="CH156" s="74"/>
    </row>
    <row r="157" spans="1:86" s="12" customFormat="1" ht="29.25" x14ac:dyDescent="0.2">
      <c r="A157" s="172" t="s">
        <v>2772</v>
      </c>
      <c r="B157" s="172" t="s">
        <v>396</v>
      </c>
      <c r="C157" s="305" t="s">
        <v>3423</v>
      </c>
      <c r="D157" s="172"/>
      <c r="E157" s="172"/>
      <c r="F157" s="306" t="s">
        <v>3424</v>
      </c>
      <c r="G157" s="173"/>
      <c r="H157" s="174" t="s">
        <v>2703</v>
      </c>
      <c r="I157" s="172"/>
      <c r="J157" s="172"/>
      <c r="K157" s="172"/>
      <c r="L157" s="172"/>
      <c r="M157" s="172"/>
      <c r="N157" s="172"/>
      <c r="O157" s="172"/>
      <c r="P157" s="172"/>
      <c r="W157" s="71"/>
      <c r="X157" s="151"/>
      <c r="Y157" s="151"/>
      <c r="Z157" s="151"/>
      <c r="AA157" s="151"/>
      <c r="AB157" s="151"/>
      <c r="AC157" s="151"/>
      <c r="AD157" s="151"/>
      <c r="AE157" s="151"/>
      <c r="AF157" s="151"/>
      <c r="AG157" s="151"/>
      <c r="AH157" s="151"/>
      <c r="AI157" s="151"/>
      <c r="AJ157" s="151"/>
      <c r="AK157" s="151"/>
      <c r="AL157" s="151"/>
      <c r="AM157" s="151"/>
      <c r="AN157" s="151"/>
      <c r="AO157" s="151"/>
      <c r="AP157" s="151"/>
      <c r="AQ157" s="151"/>
      <c r="AR157" s="151"/>
      <c r="AS157" s="151"/>
      <c r="AT157" s="151"/>
      <c r="AU157" s="151"/>
      <c r="AV157" s="151"/>
      <c r="AW157" s="151"/>
      <c r="AX157" s="151"/>
      <c r="AY157" s="151"/>
      <c r="AZ157" s="151"/>
      <c r="BA157" s="151"/>
      <c r="BB157" s="151"/>
      <c r="BC157" s="151"/>
      <c r="BD157" s="151"/>
      <c r="BE157" s="151"/>
      <c r="BF157" s="151"/>
      <c r="BG157" s="151"/>
      <c r="BH157" s="151"/>
      <c r="BI157" s="151"/>
      <c r="BJ157" s="151"/>
      <c r="BK157" s="151"/>
      <c r="BL157" s="151"/>
      <c r="BM157" s="151"/>
      <c r="BN157" s="151"/>
      <c r="BO157" s="151"/>
      <c r="BP157" s="151"/>
      <c r="BQ157" s="151"/>
      <c r="BR157" s="151"/>
      <c r="BS157" s="151"/>
      <c r="BT157" s="151"/>
      <c r="BU157" s="151"/>
      <c r="BV157" s="151"/>
      <c r="BW157" s="151"/>
      <c r="BX157" s="151"/>
      <c r="BY157" s="151"/>
      <c r="BZ157" s="151"/>
      <c r="CA157" s="151"/>
      <c r="CB157" s="151"/>
      <c r="CC157" s="151"/>
      <c r="CD157" s="151"/>
      <c r="CE157" s="151"/>
      <c r="CF157" s="151"/>
      <c r="CG157" s="151"/>
      <c r="CH157" s="74"/>
    </row>
    <row r="158" spans="1:86" s="12" customFormat="1" ht="20.25" x14ac:dyDescent="0.2">
      <c r="A158" s="370" t="s">
        <v>2764</v>
      </c>
      <c r="B158" s="370"/>
      <c r="C158" s="370"/>
      <c r="D158" s="370"/>
      <c r="E158" s="370"/>
      <c r="F158" s="370"/>
      <c r="G158" s="370"/>
      <c r="H158" s="370"/>
      <c r="I158" s="370"/>
      <c r="J158" s="370"/>
      <c r="K158" s="370"/>
      <c r="L158" s="370"/>
      <c r="M158" s="370"/>
      <c r="N158" s="370"/>
      <c r="O158" s="370"/>
      <c r="P158" s="370"/>
      <c r="W158" s="71"/>
      <c r="X158" s="151"/>
      <c r="Y158" s="151"/>
      <c r="Z158" s="151"/>
      <c r="AA158" s="151"/>
      <c r="AB158" s="151"/>
      <c r="AC158" s="151"/>
      <c r="AD158" s="151"/>
      <c r="AE158" s="151"/>
      <c r="AF158" s="151"/>
      <c r="AG158" s="151"/>
      <c r="AH158" s="151"/>
      <c r="AI158" s="151"/>
      <c r="AJ158" s="151"/>
      <c r="AK158" s="151"/>
      <c r="AL158" s="151"/>
      <c r="AM158" s="151"/>
      <c r="AN158" s="151"/>
      <c r="AO158" s="151"/>
      <c r="AP158" s="151"/>
      <c r="AQ158" s="151"/>
      <c r="AR158" s="151"/>
      <c r="AS158" s="151"/>
      <c r="AT158" s="151"/>
      <c r="AU158" s="151"/>
      <c r="AV158" s="151"/>
      <c r="AW158" s="151"/>
      <c r="AX158" s="151"/>
      <c r="AY158" s="151"/>
      <c r="AZ158" s="151"/>
      <c r="BA158" s="151"/>
      <c r="BB158" s="151"/>
      <c r="BC158" s="151"/>
      <c r="BD158" s="151"/>
      <c r="BE158" s="151"/>
      <c r="BF158" s="151"/>
      <c r="BG158" s="151"/>
      <c r="BH158" s="151"/>
      <c r="BI158" s="151"/>
      <c r="BJ158" s="151"/>
      <c r="BK158" s="151"/>
      <c r="BL158" s="151"/>
      <c r="BM158" s="151"/>
      <c r="BN158" s="151"/>
      <c r="BO158" s="151"/>
      <c r="BP158" s="151"/>
      <c r="BQ158" s="151"/>
      <c r="BR158" s="151"/>
      <c r="BS158" s="151"/>
      <c r="BT158" s="151"/>
      <c r="BU158" s="151"/>
      <c r="BV158" s="151"/>
      <c r="BW158" s="151"/>
      <c r="BX158" s="151"/>
      <c r="BY158" s="151"/>
      <c r="BZ158" s="151"/>
      <c r="CA158" s="151"/>
      <c r="CB158" s="151"/>
      <c r="CC158" s="151"/>
      <c r="CD158" s="151"/>
      <c r="CE158" s="151"/>
      <c r="CF158" s="151"/>
      <c r="CG158" s="151"/>
      <c r="CH158" s="74"/>
    </row>
    <row r="159" spans="1:86" ht="29.25" x14ac:dyDescent="0.2">
      <c r="A159" s="1" t="s">
        <v>2915</v>
      </c>
      <c r="B159" s="1" t="s">
        <v>1752</v>
      </c>
      <c r="C159" s="1" t="s">
        <v>3425</v>
      </c>
      <c r="D159" s="1" t="s">
        <v>3426</v>
      </c>
      <c r="E159" s="1" t="s">
        <v>3431</v>
      </c>
      <c r="F159" s="150" t="s">
        <v>3428</v>
      </c>
      <c r="G159" s="121">
        <v>134517061</v>
      </c>
      <c r="H159" s="11" t="s">
        <v>4181</v>
      </c>
      <c r="I159" s="1"/>
      <c r="J159" s="1"/>
      <c r="K159" s="1"/>
      <c r="L159" s="1"/>
      <c r="M159" s="1"/>
      <c r="N159" s="1" t="s">
        <v>3430</v>
      </c>
      <c r="O159" s="1"/>
      <c r="P159" s="1" t="s">
        <v>3218</v>
      </c>
    </row>
    <row r="160" spans="1:86" ht="36.75" customHeight="1" x14ac:dyDescent="0.2">
      <c r="A160" s="1" t="s">
        <v>2770</v>
      </c>
      <c r="B160" s="1" t="s">
        <v>1752</v>
      </c>
      <c r="C160" s="160" t="s">
        <v>3015</v>
      </c>
      <c r="D160" s="1" t="s">
        <v>3427</v>
      </c>
      <c r="E160" s="1" t="s">
        <v>3432</v>
      </c>
      <c r="F160" s="150" t="s">
        <v>3429</v>
      </c>
      <c r="G160" s="121">
        <v>37500000</v>
      </c>
      <c r="H160" s="11" t="s">
        <v>4180</v>
      </c>
      <c r="I160" s="1"/>
      <c r="J160" s="1"/>
      <c r="K160" s="1"/>
      <c r="L160" s="1"/>
      <c r="M160" s="1"/>
      <c r="N160" s="1" t="s">
        <v>1069</v>
      </c>
      <c r="O160" s="1"/>
      <c r="P160" s="1" t="s">
        <v>2112</v>
      </c>
    </row>
    <row r="162" spans="7:7" x14ac:dyDescent="0.2">
      <c r="G162" s="46"/>
    </row>
  </sheetData>
  <mergeCells count="9">
    <mergeCell ref="A114:P114"/>
    <mergeCell ref="A152:P152"/>
    <mergeCell ref="A154:P154"/>
    <mergeCell ref="A158:P158"/>
    <mergeCell ref="A1:P1"/>
    <mergeCell ref="A2:P2"/>
    <mergeCell ref="A3:P3"/>
    <mergeCell ref="A4:P4"/>
    <mergeCell ref="A6:P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H164"/>
  <sheetViews>
    <sheetView tabSelected="1" zoomScale="80" zoomScaleNormal="80" workbookViewId="0">
      <selection activeCell="F10" sqref="F10"/>
    </sheetView>
  </sheetViews>
  <sheetFormatPr defaultColWidth="11.43359375" defaultRowHeight="15.75" x14ac:dyDescent="0.2"/>
  <cols>
    <col min="1" max="1" width="19.90625" style="3" customWidth="1"/>
    <col min="2" max="2" width="29.59375" style="3" customWidth="1"/>
    <col min="3" max="3" width="21.5234375" style="3" customWidth="1"/>
    <col min="4" max="4" width="20.984375" style="3" customWidth="1"/>
    <col min="5" max="5" width="26.6328125" style="3" customWidth="1"/>
    <col min="6" max="6" width="84.61328125" style="3" customWidth="1"/>
    <col min="7" max="7" width="30.8046875" style="3" customWidth="1"/>
    <col min="8" max="8" width="40.22265625" style="3" customWidth="1"/>
    <col min="9" max="9" width="39.14453125" style="3" hidden="1" customWidth="1"/>
    <col min="10" max="13" width="22.8671875" style="3" hidden="1" customWidth="1"/>
    <col min="14" max="14" width="27.44140625" style="3" customWidth="1"/>
    <col min="15" max="15" width="27.44140625" style="3" hidden="1" customWidth="1"/>
    <col min="16" max="16" width="29.59375" style="3" customWidth="1"/>
    <col min="17" max="17" width="20.58203125" style="3" hidden="1" customWidth="1"/>
    <col min="18" max="18" width="10.89453125" style="3" hidden="1" customWidth="1"/>
    <col min="19" max="19" width="12.9140625" style="3" hidden="1" customWidth="1"/>
    <col min="20" max="20" width="0" style="3" hidden="1" customWidth="1"/>
    <col min="21" max="21" width="13.1796875" style="3" hidden="1" customWidth="1"/>
    <col min="22" max="23" width="0" style="3" hidden="1" customWidth="1"/>
    <col min="24" max="24" width="23.67578125" style="75" customWidth="1"/>
    <col min="25" max="85" width="11.43359375" style="75"/>
    <col min="86" max="16384" width="11.43359375" style="3"/>
  </cols>
  <sheetData>
    <row r="1" spans="1:85" ht="40.5" customHeight="1" x14ac:dyDescent="0.25">
      <c r="A1" s="371" t="s">
        <v>0</v>
      </c>
      <c r="B1" s="372"/>
      <c r="C1" s="372"/>
      <c r="D1" s="372"/>
      <c r="E1" s="372"/>
      <c r="F1" s="372"/>
      <c r="G1" s="372"/>
      <c r="H1" s="372"/>
      <c r="I1" s="372"/>
      <c r="J1" s="372"/>
      <c r="K1" s="372"/>
      <c r="L1" s="372"/>
      <c r="M1" s="372"/>
      <c r="N1" s="372"/>
      <c r="O1" s="372"/>
      <c r="P1" s="373"/>
    </row>
    <row r="2" spans="1:85" ht="15.6" customHeight="1" x14ac:dyDescent="0.25">
      <c r="A2" s="361" t="s">
        <v>1</v>
      </c>
      <c r="B2" s="362"/>
      <c r="C2" s="362"/>
      <c r="D2" s="362"/>
      <c r="E2" s="362"/>
      <c r="F2" s="362"/>
      <c r="G2" s="362"/>
      <c r="H2" s="362"/>
      <c r="I2" s="362"/>
      <c r="J2" s="362"/>
      <c r="K2" s="362"/>
      <c r="L2" s="362"/>
      <c r="M2" s="362"/>
      <c r="N2" s="362"/>
      <c r="O2" s="362"/>
      <c r="P2" s="363"/>
    </row>
    <row r="3" spans="1:85" ht="28.5" customHeight="1" x14ac:dyDescent="0.2">
      <c r="A3" s="364" t="s">
        <v>579</v>
      </c>
      <c r="B3" s="365"/>
      <c r="C3" s="365"/>
      <c r="D3" s="365"/>
      <c r="E3" s="365"/>
      <c r="F3" s="365"/>
      <c r="G3" s="365"/>
      <c r="H3" s="365"/>
      <c r="I3" s="365"/>
      <c r="J3" s="365"/>
      <c r="K3" s="365"/>
      <c r="L3" s="365"/>
      <c r="M3" s="365"/>
      <c r="N3" s="365"/>
      <c r="O3" s="365"/>
      <c r="P3" s="366"/>
    </row>
    <row r="4" spans="1:85" ht="22.5" customHeight="1" thickBot="1" x14ac:dyDescent="0.25">
      <c r="A4" s="367" t="s">
        <v>3435</v>
      </c>
      <c r="B4" s="368"/>
      <c r="C4" s="368"/>
      <c r="D4" s="368"/>
      <c r="E4" s="368"/>
      <c r="F4" s="368"/>
      <c r="G4" s="368"/>
      <c r="H4" s="368"/>
      <c r="I4" s="368"/>
      <c r="J4" s="368"/>
      <c r="K4" s="368"/>
      <c r="L4" s="368"/>
      <c r="M4" s="368"/>
      <c r="N4" s="368"/>
      <c r="O4" s="368"/>
      <c r="P4" s="369"/>
    </row>
    <row r="5" spans="1:85" ht="114" x14ac:dyDescent="0.25">
      <c r="A5" s="308" t="s">
        <v>14</v>
      </c>
      <c r="B5" s="309" t="s">
        <v>15</v>
      </c>
      <c r="C5" s="310" t="s">
        <v>16</v>
      </c>
      <c r="D5" s="310" t="s">
        <v>17</v>
      </c>
      <c r="E5" s="310" t="s">
        <v>580</v>
      </c>
      <c r="F5" s="310" t="s">
        <v>18</v>
      </c>
      <c r="G5" s="311" t="s">
        <v>19</v>
      </c>
      <c r="H5" s="312" t="s">
        <v>20</v>
      </c>
      <c r="I5" s="313" t="s">
        <v>3</v>
      </c>
      <c r="J5" s="312" t="s">
        <v>5</v>
      </c>
      <c r="K5" s="312" t="s">
        <v>6</v>
      </c>
      <c r="L5" s="312" t="s">
        <v>7</v>
      </c>
      <c r="M5" s="312" t="s">
        <v>8</v>
      </c>
      <c r="N5" s="312" t="s">
        <v>21</v>
      </c>
      <c r="O5" s="314" t="s">
        <v>9</v>
      </c>
      <c r="P5" s="315" t="s">
        <v>22</v>
      </c>
      <c r="Q5" s="9" t="s">
        <v>4</v>
      </c>
      <c r="R5" s="10" t="s">
        <v>10</v>
      </c>
      <c r="S5" s="9" t="s">
        <v>11</v>
      </c>
      <c r="T5" s="9" t="s">
        <v>12</v>
      </c>
      <c r="U5" s="9" t="s">
        <v>13</v>
      </c>
    </row>
    <row r="6" spans="1:85" ht="20.25" x14ac:dyDescent="0.2">
      <c r="A6" s="370" t="s">
        <v>1750</v>
      </c>
      <c r="B6" s="370"/>
      <c r="C6" s="370"/>
      <c r="D6" s="370"/>
      <c r="E6" s="370"/>
      <c r="F6" s="370"/>
      <c r="G6" s="370"/>
      <c r="H6" s="370"/>
      <c r="I6" s="370"/>
      <c r="J6" s="370"/>
      <c r="K6" s="370"/>
      <c r="L6" s="370"/>
      <c r="M6" s="370"/>
      <c r="N6" s="370"/>
      <c r="O6" s="370"/>
      <c r="P6" s="370"/>
      <c r="Q6" s="9"/>
      <c r="R6" s="10"/>
      <c r="S6" s="9"/>
      <c r="T6" s="9"/>
      <c r="U6" s="9"/>
    </row>
    <row r="7" spans="1:85" ht="29.25" x14ac:dyDescent="0.2">
      <c r="A7" s="1" t="s">
        <v>96</v>
      </c>
      <c r="B7" s="1" t="s">
        <v>295</v>
      </c>
      <c r="C7" s="29" t="s">
        <v>3527</v>
      </c>
      <c r="D7" s="282" t="s">
        <v>3528</v>
      </c>
      <c r="E7" s="29" t="s">
        <v>3687</v>
      </c>
      <c r="F7" s="283" t="s">
        <v>3600</v>
      </c>
      <c r="G7" s="282">
        <v>11077500</v>
      </c>
      <c r="H7" s="39" t="s">
        <v>2177</v>
      </c>
      <c r="I7" s="1"/>
      <c r="J7" s="1"/>
      <c r="K7" s="1"/>
      <c r="L7" s="1"/>
      <c r="M7" s="1"/>
      <c r="N7" s="29" t="s">
        <v>1069</v>
      </c>
      <c r="O7" s="29"/>
      <c r="P7" s="29" t="s">
        <v>2112</v>
      </c>
      <c r="Q7" s="1"/>
      <c r="R7" s="1"/>
      <c r="S7" s="1"/>
      <c r="T7" s="1"/>
      <c r="U7" s="1"/>
      <c r="V7" s="150"/>
      <c r="W7" s="58"/>
      <c r="X7" s="41"/>
      <c r="Y7" s="41"/>
      <c r="Z7" s="41"/>
      <c r="AA7" s="41"/>
      <c r="AB7" s="41"/>
      <c r="AC7" s="41"/>
      <c r="AD7" s="41"/>
      <c r="AE7" s="41"/>
      <c r="AF7" s="41"/>
      <c r="AG7" s="41"/>
      <c r="AH7" s="41"/>
      <c r="AI7" s="41"/>
      <c r="AJ7" s="151"/>
      <c r="AK7" s="151"/>
      <c r="AL7" s="151"/>
      <c r="AM7" s="151"/>
      <c r="AN7" s="151"/>
      <c r="AO7" s="151"/>
      <c r="AP7" s="151"/>
      <c r="AQ7" s="151"/>
      <c r="AR7" s="151"/>
      <c r="AS7" s="151"/>
      <c r="AT7" s="151"/>
      <c r="AU7" s="151"/>
      <c r="AV7" s="151"/>
      <c r="AW7" s="151"/>
      <c r="AX7" s="151"/>
      <c r="AY7" s="151"/>
      <c r="AZ7" s="151"/>
      <c r="BA7" s="151"/>
      <c r="BB7" s="151"/>
      <c r="BC7" s="151"/>
      <c r="BD7" s="151"/>
      <c r="BE7" s="151"/>
      <c r="BF7" s="151"/>
      <c r="BG7" s="151"/>
      <c r="BH7" s="151"/>
      <c r="BI7" s="151"/>
      <c r="BJ7" s="151"/>
      <c r="BK7" s="151"/>
      <c r="BL7" s="151"/>
      <c r="BM7" s="151"/>
      <c r="BN7" s="151"/>
      <c r="BO7" s="151"/>
      <c r="BP7" s="151"/>
      <c r="BQ7" s="151"/>
      <c r="BR7" s="151"/>
      <c r="BS7" s="151"/>
      <c r="BT7" s="151"/>
      <c r="BU7" s="151"/>
      <c r="BV7" s="151"/>
      <c r="BW7" s="151"/>
      <c r="BX7" s="151"/>
      <c r="BY7" s="151"/>
      <c r="BZ7" s="151"/>
      <c r="CA7" s="151"/>
      <c r="CB7" s="151"/>
      <c r="CC7" s="151"/>
      <c r="CD7" s="151"/>
      <c r="CE7" s="151"/>
      <c r="CF7" s="151"/>
      <c r="CG7" s="151"/>
    </row>
    <row r="8" spans="1:85" ht="29.25" x14ac:dyDescent="0.2">
      <c r="A8" s="1" t="s">
        <v>39</v>
      </c>
      <c r="B8" s="1" t="s">
        <v>295</v>
      </c>
      <c r="C8" s="29" t="s">
        <v>3527</v>
      </c>
      <c r="D8" s="282" t="s">
        <v>3529</v>
      </c>
      <c r="E8" s="1" t="s">
        <v>3688</v>
      </c>
      <c r="F8" s="283" t="s">
        <v>3601</v>
      </c>
      <c r="G8" s="282">
        <v>12000000</v>
      </c>
      <c r="H8" s="11" t="s">
        <v>3640</v>
      </c>
      <c r="I8" s="1"/>
      <c r="J8" s="1"/>
      <c r="K8" s="1"/>
      <c r="L8" s="1"/>
      <c r="M8" s="1"/>
      <c r="N8" s="29" t="s">
        <v>1069</v>
      </c>
      <c r="O8" s="1"/>
      <c r="P8" s="29" t="s">
        <v>2112</v>
      </c>
      <c r="Q8" s="1"/>
      <c r="R8" s="1"/>
      <c r="S8" s="1"/>
      <c r="T8" s="1"/>
      <c r="U8" s="1"/>
      <c r="V8" s="150"/>
      <c r="W8" s="59"/>
      <c r="X8" s="41"/>
      <c r="Y8" s="41"/>
      <c r="Z8" s="41"/>
      <c r="AA8" s="41"/>
      <c r="AB8" s="41"/>
      <c r="AC8" s="41"/>
      <c r="AD8" s="41"/>
      <c r="AE8" s="41"/>
      <c r="AF8" s="41"/>
      <c r="AG8" s="41"/>
      <c r="AH8" s="41"/>
      <c r="AI8" s="41"/>
      <c r="AJ8" s="41"/>
      <c r="AK8" s="41"/>
      <c r="AL8" s="41"/>
      <c r="AM8" s="152"/>
      <c r="AN8" s="153">
        <f>((AJ8*0.4)+(AK8*0.3)+(AL8*0.3))</f>
        <v>0</v>
      </c>
      <c r="AO8" s="151"/>
      <c r="AP8" s="151"/>
      <c r="AQ8" s="151"/>
      <c r="AR8" s="151"/>
      <c r="AS8" s="151"/>
      <c r="AT8" s="151"/>
      <c r="AU8" s="151"/>
      <c r="AV8" s="151"/>
      <c r="AW8" s="151"/>
      <c r="AX8" s="151"/>
      <c r="AY8" s="151"/>
      <c r="AZ8" s="151"/>
      <c r="BA8" s="151"/>
      <c r="BB8" s="151"/>
      <c r="BC8" s="151"/>
      <c r="BD8" s="151"/>
      <c r="BE8" s="151"/>
      <c r="BF8" s="151"/>
      <c r="BG8" s="151"/>
      <c r="BH8" s="151"/>
      <c r="BI8" s="151"/>
      <c r="BJ8" s="151"/>
      <c r="BK8" s="151"/>
      <c r="BL8" s="151"/>
      <c r="BM8" s="151"/>
      <c r="BN8" s="151"/>
      <c r="BO8" s="151"/>
      <c r="BP8" s="151"/>
      <c r="BQ8" s="151"/>
      <c r="BR8" s="151"/>
      <c r="BS8" s="151"/>
      <c r="BT8" s="151"/>
      <c r="BU8" s="151"/>
      <c r="BV8" s="151"/>
      <c r="BW8" s="151"/>
      <c r="BX8" s="151"/>
      <c r="BY8" s="151"/>
      <c r="BZ8" s="151"/>
      <c r="CA8" s="151"/>
      <c r="CB8" s="151"/>
      <c r="CC8" s="151"/>
      <c r="CD8" s="151"/>
      <c r="CE8" s="151"/>
      <c r="CF8" s="151"/>
      <c r="CG8" s="151"/>
    </row>
    <row r="9" spans="1:85" ht="29.25" x14ac:dyDescent="0.2">
      <c r="A9" s="1" t="s">
        <v>43</v>
      </c>
      <c r="B9" s="1" t="s">
        <v>295</v>
      </c>
      <c r="C9" s="29" t="s">
        <v>3527</v>
      </c>
      <c r="D9" s="282" t="s">
        <v>3530</v>
      </c>
      <c r="E9" s="1" t="s">
        <v>3687</v>
      </c>
      <c r="F9" s="283" t="s">
        <v>3602</v>
      </c>
      <c r="G9" s="282">
        <v>10500000</v>
      </c>
      <c r="H9" s="11" t="s">
        <v>3641</v>
      </c>
      <c r="I9" s="1"/>
      <c r="J9" s="1"/>
      <c r="K9" s="1"/>
      <c r="L9" s="1"/>
      <c r="M9" s="1"/>
      <c r="N9" s="29" t="s">
        <v>1069</v>
      </c>
      <c r="O9" s="1"/>
      <c r="P9" s="29" t="s">
        <v>2112</v>
      </c>
      <c r="Q9" s="1"/>
      <c r="R9" s="1"/>
      <c r="S9" s="1"/>
      <c r="T9" s="1"/>
      <c r="U9" s="1"/>
      <c r="V9" s="154"/>
      <c r="W9" s="59"/>
      <c r="X9" s="41"/>
      <c r="Y9" s="41"/>
      <c r="Z9" s="41"/>
      <c r="AA9" s="41"/>
      <c r="AB9" s="41"/>
      <c r="AC9" s="41"/>
      <c r="AD9" s="41"/>
      <c r="AE9" s="41"/>
      <c r="AF9" s="41"/>
      <c r="AG9" s="41"/>
      <c r="AH9" s="41"/>
      <c r="AI9" s="41"/>
      <c r="AJ9" s="41"/>
      <c r="AK9" s="41"/>
      <c r="AL9" s="41"/>
      <c r="AM9" s="152"/>
      <c r="AN9" s="153">
        <f>((AJ9*0.4)+(AK9*0.3)+(AL9*0.3))</f>
        <v>0</v>
      </c>
      <c r="AO9" s="41"/>
      <c r="AP9" s="151"/>
      <c r="AQ9" s="151"/>
      <c r="AR9" s="151"/>
      <c r="AS9" s="151"/>
      <c r="AT9" s="151"/>
      <c r="AU9" s="151"/>
      <c r="AV9" s="151"/>
      <c r="AW9" s="151"/>
      <c r="AX9" s="151"/>
      <c r="AY9" s="151"/>
      <c r="AZ9" s="151"/>
      <c r="BA9" s="151"/>
      <c r="BB9" s="151"/>
      <c r="BC9" s="151"/>
      <c r="BD9" s="151"/>
      <c r="BE9" s="151"/>
      <c r="BF9" s="151"/>
      <c r="BG9" s="151"/>
      <c r="BH9" s="151"/>
      <c r="BI9" s="151"/>
      <c r="BJ9" s="151"/>
      <c r="BK9" s="151"/>
      <c r="BL9" s="151"/>
      <c r="BM9" s="151"/>
      <c r="BN9" s="151"/>
      <c r="BO9" s="151"/>
      <c r="BP9" s="151"/>
      <c r="BQ9" s="151"/>
      <c r="BR9" s="151"/>
      <c r="BS9" s="151"/>
      <c r="BT9" s="151"/>
      <c r="BU9" s="151"/>
      <c r="BV9" s="151"/>
      <c r="BW9" s="151"/>
      <c r="BX9" s="151"/>
      <c r="BY9" s="151"/>
      <c r="BZ9" s="151"/>
      <c r="CA9" s="151"/>
      <c r="CB9" s="151"/>
      <c r="CC9" s="151"/>
      <c r="CD9" s="151"/>
      <c r="CE9" s="151"/>
      <c r="CF9" s="151"/>
      <c r="CG9" s="151"/>
    </row>
    <row r="10" spans="1:85" ht="57" x14ac:dyDescent="0.2">
      <c r="A10" s="1" t="s">
        <v>47</v>
      </c>
      <c r="B10" s="1" t="s">
        <v>295</v>
      </c>
      <c r="C10" s="29" t="s">
        <v>3527</v>
      </c>
      <c r="D10" s="282" t="s">
        <v>3531</v>
      </c>
      <c r="E10" s="1" t="s">
        <v>3687</v>
      </c>
      <c r="F10" s="283" t="s">
        <v>3603</v>
      </c>
      <c r="G10" s="282">
        <v>24495000</v>
      </c>
      <c r="H10" s="11" t="s">
        <v>3642</v>
      </c>
      <c r="I10" s="1"/>
      <c r="J10" s="1"/>
      <c r="K10" s="1"/>
      <c r="L10" s="1"/>
      <c r="M10" s="1"/>
      <c r="N10" s="1" t="s">
        <v>258</v>
      </c>
      <c r="O10" s="1"/>
      <c r="P10" s="1" t="s">
        <v>3218</v>
      </c>
      <c r="Q10" s="1"/>
      <c r="R10" s="1"/>
      <c r="S10" s="1"/>
      <c r="T10" s="1"/>
      <c r="U10" s="1"/>
      <c r="V10" s="150"/>
      <c r="W10" s="58"/>
      <c r="X10" s="41"/>
      <c r="Y10" s="41"/>
      <c r="Z10" s="41"/>
      <c r="AA10" s="41"/>
      <c r="AB10" s="41"/>
      <c r="AC10" s="41"/>
      <c r="AD10" s="41"/>
      <c r="AE10" s="41"/>
      <c r="AF10" s="41"/>
      <c r="AG10" s="41"/>
      <c r="AH10" s="41"/>
      <c r="AI10" s="41"/>
      <c r="AJ10" s="151"/>
      <c r="AK10" s="151"/>
      <c r="AL10" s="151"/>
      <c r="AM10" s="151"/>
      <c r="AN10" s="151"/>
      <c r="AO10" s="151"/>
      <c r="AP10" s="151"/>
      <c r="AQ10" s="151"/>
      <c r="AR10" s="151"/>
      <c r="AS10" s="151"/>
      <c r="AT10" s="151"/>
      <c r="AU10" s="151"/>
      <c r="AV10" s="151"/>
      <c r="AW10" s="151"/>
      <c r="AX10" s="151"/>
      <c r="AY10" s="151"/>
      <c r="AZ10" s="151"/>
      <c r="BA10" s="151"/>
      <c r="BB10" s="151"/>
      <c r="BC10" s="151"/>
      <c r="BD10" s="151"/>
      <c r="BE10" s="151"/>
      <c r="BF10" s="151"/>
      <c r="BG10" s="151"/>
      <c r="BH10" s="151"/>
      <c r="BI10" s="151"/>
      <c r="BJ10" s="151"/>
      <c r="BK10" s="151"/>
      <c r="BL10" s="151"/>
      <c r="BM10" s="151"/>
      <c r="BN10" s="151"/>
      <c r="BO10" s="151"/>
      <c r="BP10" s="151"/>
      <c r="BQ10" s="151"/>
      <c r="BR10" s="151"/>
      <c r="BS10" s="151"/>
      <c r="BT10" s="151"/>
      <c r="BU10" s="151"/>
      <c r="BV10" s="151"/>
      <c r="BW10" s="151"/>
      <c r="BX10" s="151"/>
      <c r="BY10" s="151"/>
      <c r="BZ10" s="151"/>
      <c r="CA10" s="151"/>
      <c r="CB10" s="151"/>
      <c r="CC10" s="151"/>
      <c r="CD10" s="151"/>
      <c r="CE10" s="151"/>
      <c r="CF10" s="151"/>
      <c r="CG10" s="151"/>
    </row>
    <row r="11" spans="1:85" ht="57" x14ac:dyDescent="0.2">
      <c r="A11" s="1" t="s">
        <v>52</v>
      </c>
      <c r="B11" s="1" t="s">
        <v>295</v>
      </c>
      <c r="C11" s="1" t="s">
        <v>3532</v>
      </c>
      <c r="D11" s="282" t="s">
        <v>3533</v>
      </c>
      <c r="E11" s="1" t="s">
        <v>3689</v>
      </c>
      <c r="F11" s="283" t="s">
        <v>3604</v>
      </c>
      <c r="G11" s="282">
        <v>24369713</v>
      </c>
      <c r="H11" s="11" t="s">
        <v>3643</v>
      </c>
      <c r="I11" s="1"/>
      <c r="J11" s="1"/>
      <c r="K11" s="1"/>
      <c r="L11" s="1"/>
      <c r="M11" s="1"/>
      <c r="N11" s="1" t="s">
        <v>415</v>
      </c>
      <c r="O11" s="1"/>
      <c r="P11" s="1" t="s">
        <v>2121</v>
      </c>
      <c r="Q11" s="5"/>
      <c r="R11" s="1"/>
      <c r="S11" s="1"/>
      <c r="T11" s="1"/>
      <c r="U11" s="1"/>
      <c r="V11" s="150"/>
      <c r="W11" s="59"/>
      <c r="X11" s="41"/>
      <c r="Y11" s="41"/>
      <c r="Z11" s="41"/>
      <c r="AA11" s="41"/>
      <c r="AB11" s="41"/>
      <c r="AC11" s="41"/>
      <c r="AD11" s="41"/>
      <c r="AE11" s="41"/>
      <c r="AF11" s="41"/>
      <c r="AG11" s="41"/>
      <c r="AH11" s="41"/>
      <c r="AI11" s="41"/>
      <c r="AJ11" s="41"/>
      <c r="AK11" s="41"/>
      <c r="AL11" s="41"/>
      <c r="AM11" s="152"/>
      <c r="AN11" s="153">
        <f t="shared" ref="AN11:AN22" si="0">((AJ11*0.4)+(AK11*0.3)+(AL11*0.3))</f>
        <v>0</v>
      </c>
      <c r="AO11" s="151"/>
      <c r="AP11" s="151"/>
      <c r="AQ11" s="151"/>
      <c r="AR11" s="151"/>
      <c r="AS11" s="151"/>
      <c r="AT11" s="151"/>
      <c r="AU11" s="151"/>
      <c r="AV11" s="151"/>
      <c r="AW11" s="151"/>
      <c r="AX11" s="151"/>
      <c r="AY11" s="151"/>
      <c r="AZ11" s="151"/>
      <c r="BA11" s="151"/>
      <c r="BB11" s="151"/>
      <c r="BC11" s="151"/>
      <c r="BD11" s="151"/>
      <c r="BE11" s="151"/>
      <c r="BF11" s="151"/>
      <c r="BG11" s="151"/>
      <c r="BH11" s="151"/>
      <c r="BI11" s="151"/>
      <c r="BJ11" s="151"/>
      <c r="BK11" s="151"/>
      <c r="BL11" s="151"/>
      <c r="BM11" s="151"/>
      <c r="BN11" s="151"/>
      <c r="BO11" s="151"/>
      <c r="BP11" s="151"/>
      <c r="BQ11" s="151"/>
      <c r="BR11" s="151"/>
      <c r="BS11" s="151"/>
      <c r="BT11" s="151"/>
      <c r="BU11" s="151"/>
      <c r="BV11" s="151"/>
      <c r="BW11" s="151"/>
      <c r="BX11" s="151"/>
      <c r="BY11" s="151"/>
      <c r="BZ11" s="151"/>
      <c r="CA11" s="151"/>
      <c r="CB11" s="151"/>
      <c r="CC11" s="151"/>
      <c r="CD11" s="151"/>
      <c r="CE11" s="151"/>
      <c r="CF11" s="151"/>
      <c r="CG11" s="151"/>
    </row>
    <row r="12" spans="1:85" ht="42.75" x14ac:dyDescent="0.2">
      <c r="A12" s="1" t="s">
        <v>97</v>
      </c>
      <c r="B12" s="1" t="s">
        <v>295</v>
      </c>
      <c r="C12" s="1" t="s">
        <v>3534</v>
      </c>
      <c r="D12" s="282" t="s">
        <v>3535</v>
      </c>
      <c r="E12" s="1" t="s">
        <v>3690</v>
      </c>
      <c r="F12" s="287" t="s">
        <v>2962</v>
      </c>
      <c r="G12" s="282">
        <v>1500000</v>
      </c>
      <c r="H12" s="11" t="s">
        <v>3644</v>
      </c>
      <c r="I12" s="1"/>
      <c r="J12" s="1"/>
      <c r="K12" s="1"/>
      <c r="L12" s="1"/>
      <c r="M12" s="1"/>
      <c r="N12" s="1" t="s">
        <v>3671</v>
      </c>
      <c r="O12" s="1"/>
      <c r="P12" s="1" t="s">
        <v>3149</v>
      </c>
      <c r="Q12" s="5"/>
      <c r="R12" s="1"/>
      <c r="S12" s="1"/>
      <c r="T12" s="1"/>
      <c r="U12" s="1"/>
      <c r="V12" s="150"/>
      <c r="W12" s="59"/>
      <c r="X12" s="155"/>
      <c r="Y12" s="155"/>
      <c r="Z12" s="41"/>
      <c r="AA12" s="155"/>
      <c r="AB12" s="41"/>
      <c r="AC12" s="156"/>
      <c r="AD12" s="153"/>
      <c r="AE12" s="153"/>
      <c r="AF12" s="153"/>
      <c r="AG12" s="153"/>
      <c r="AH12" s="153"/>
      <c r="AI12" s="151"/>
      <c r="AJ12" s="41"/>
      <c r="AK12" s="41"/>
      <c r="AL12" s="41"/>
      <c r="AM12" s="152"/>
      <c r="AN12" s="153">
        <f t="shared" si="0"/>
        <v>0</v>
      </c>
      <c r="AO12" s="151"/>
      <c r="AP12" s="151"/>
      <c r="AQ12" s="151"/>
      <c r="AR12" s="151"/>
      <c r="AS12" s="151"/>
      <c r="AT12" s="151"/>
      <c r="AU12" s="151"/>
      <c r="AV12" s="151"/>
      <c r="AW12" s="151"/>
      <c r="AX12" s="151"/>
      <c r="AY12" s="151"/>
      <c r="AZ12" s="151"/>
      <c r="BA12" s="151"/>
      <c r="BB12" s="151"/>
      <c r="BC12" s="151"/>
      <c r="BD12" s="151"/>
      <c r="BE12" s="151"/>
      <c r="BF12" s="151"/>
      <c r="BG12" s="151"/>
      <c r="BH12" s="151"/>
      <c r="BI12" s="151"/>
      <c r="BJ12" s="151"/>
      <c r="BK12" s="151"/>
      <c r="BL12" s="151"/>
      <c r="BM12" s="151"/>
      <c r="BN12" s="151"/>
      <c r="BO12" s="151"/>
      <c r="BP12" s="151"/>
      <c r="BQ12" s="151"/>
      <c r="BR12" s="151"/>
      <c r="BS12" s="151"/>
      <c r="BT12" s="151"/>
      <c r="BU12" s="151"/>
      <c r="BV12" s="151"/>
      <c r="BW12" s="151"/>
      <c r="BX12" s="151"/>
      <c r="BY12" s="151"/>
      <c r="BZ12" s="151"/>
      <c r="CA12" s="151"/>
      <c r="CB12" s="151"/>
      <c r="CC12" s="151"/>
      <c r="CD12" s="151"/>
      <c r="CE12" s="151"/>
      <c r="CF12" s="151"/>
      <c r="CG12" s="151"/>
    </row>
    <row r="13" spans="1:85" ht="57" x14ac:dyDescent="0.2">
      <c r="A13" s="1" t="s">
        <v>98</v>
      </c>
      <c r="B13" s="1" t="s">
        <v>295</v>
      </c>
      <c r="C13" s="1" t="s">
        <v>3536</v>
      </c>
      <c r="D13" s="282" t="s">
        <v>3537</v>
      </c>
      <c r="E13" s="1" t="s">
        <v>3691</v>
      </c>
      <c r="F13" s="329" t="s">
        <v>3605</v>
      </c>
      <c r="G13" s="282">
        <v>18776000</v>
      </c>
      <c r="H13" s="11" t="s">
        <v>64</v>
      </c>
      <c r="I13" s="1"/>
      <c r="J13" s="1"/>
      <c r="K13" s="1"/>
      <c r="L13" s="1"/>
      <c r="M13" s="1"/>
      <c r="N13" s="1" t="s">
        <v>3671</v>
      </c>
      <c r="O13" s="1"/>
      <c r="P13" s="1" t="s">
        <v>3149</v>
      </c>
      <c r="Q13" s="1"/>
      <c r="R13" s="1"/>
      <c r="S13" s="1"/>
      <c r="T13" s="1"/>
      <c r="U13" s="1"/>
      <c r="V13" s="150"/>
      <c r="W13" s="59"/>
      <c r="X13" s="41"/>
      <c r="Y13" s="41"/>
      <c r="Z13" s="41"/>
      <c r="AA13" s="41"/>
      <c r="AB13" s="41"/>
      <c r="AC13" s="41"/>
      <c r="AD13" s="41"/>
      <c r="AE13" s="41"/>
      <c r="AF13" s="41"/>
      <c r="AG13" s="41"/>
      <c r="AH13" s="41"/>
      <c r="AI13" s="41"/>
      <c r="AJ13" s="157">
        <v>4</v>
      </c>
      <c r="AK13" s="157">
        <v>5</v>
      </c>
      <c r="AL13" s="157">
        <v>4</v>
      </c>
      <c r="AM13" s="152">
        <f>+AN13</f>
        <v>4.3</v>
      </c>
      <c r="AN13" s="158">
        <f t="shared" si="0"/>
        <v>4.3</v>
      </c>
      <c r="AO13" s="151"/>
      <c r="AP13" s="151"/>
      <c r="AQ13" s="151"/>
      <c r="AR13" s="151"/>
      <c r="AS13" s="151"/>
      <c r="AT13" s="151"/>
      <c r="AU13" s="151"/>
      <c r="AV13" s="151"/>
      <c r="AW13" s="151"/>
      <c r="AX13" s="151"/>
      <c r="AY13" s="151"/>
      <c r="AZ13" s="151"/>
      <c r="BA13" s="151"/>
      <c r="BB13" s="151"/>
      <c r="BC13" s="151"/>
      <c r="BD13" s="151"/>
      <c r="BE13" s="151"/>
      <c r="BF13" s="151"/>
      <c r="BG13" s="151"/>
      <c r="BH13" s="151"/>
      <c r="BI13" s="151"/>
      <c r="BJ13" s="151"/>
      <c r="BK13" s="151"/>
      <c r="BL13" s="151"/>
      <c r="BM13" s="151"/>
      <c r="BN13" s="151"/>
      <c r="BO13" s="151"/>
      <c r="BP13" s="151"/>
      <c r="BQ13" s="151"/>
      <c r="BR13" s="151"/>
      <c r="BS13" s="151"/>
      <c r="BT13" s="151"/>
      <c r="BU13" s="151"/>
      <c r="BV13" s="151"/>
      <c r="BW13" s="151"/>
      <c r="BX13" s="151"/>
      <c r="BY13" s="151"/>
      <c r="BZ13" s="151"/>
      <c r="CA13" s="151"/>
      <c r="CB13" s="151"/>
      <c r="CC13" s="151"/>
      <c r="CD13" s="151"/>
      <c r="CE13" s="151"/>
      <c r="CF13" s="151"/>
      <c r="CG13" s="151"/>
    </row>
    <row r="14" spans="1:85" ht="29.25" x14ac:dyDescent="0.2">
      <c r="A14" s="1" t="s">
        <v>99</v>
      </c>
      <c r="B14" s="1" t="s">
        <v>295</v>
      </c>
      <c r="C14" s="330" t="s">
        <v>3538</v>
      </c>
      <c r="D14" s="282" t="s">
        <v>3539</v>
      </c>
      <c r="E14" s="1" t="s">
        <v>3692</v>
      </c>
      <c r="F14" s="150" t="s">
        <v>3606</v>
      </c>
      <c r="G14" s="282">
        <v>4391427</v>
      </c>
      <c r="H14" s="11" t="s">
        <v>3645</v>
      </c>
      <c r="I14" s="1"/>
      <c r="J14" s="1"/>
      <c r="K14" s="1"/>
      <c r="L14" s="1"/>
      <c r="M14" s="1"/>
      <c r="N14" s="1" t="s">
        <v>258</v>
      </c>
      <c r="O14" s="1"/>
      <c r="P14" s="1" t="s">
        <v>3218</v>
      </c>
      <c r="Q14" s="1"/>
      <c r="R14" s="1"/>
      <c r="S14" s="1"/>
      <c r="T14" s="1"/>
      <c r="U14" s="1"/>
      <c r="V14" s="150"/>
      <c r="W14" s="59"/>
      <c r="X14" s="41"/>
      <c r="Y14" s="41"/>
      <c r="Z14" s="41"/>
      <c r="AA14" s="41"/>
      <c r="AB14" s="41"/>
      <c r="AC14" s="156"/>
      <c r="AD14" s="153"/>
      <c r="AE14" s="153"/>
      <c r="AF14" s="153"/>
      <c r="AG14" s="153"/>
      <c r="AH14" s="153"/>
      <c r="AI14" s="151"/>
      <c r="AJ14" s="41"/>
      <c r="AK14" s="41"/>
      <c r="AL14" s="41"/>
      <c r="AM14" s="152"/>
      <c r="AN14" s="153">
        <f t="shared" si="0"/>
        <v>0</v>
      </c>
      <c r="AO14" s="151"/>
      <c r="AP14" s="151"/>
      <c r="AQ14" s="151"/>
      <c r="AR14" s="151"/>
      <c r="AS14" s="151"/>
      <c r="AT14" s="151"/>
      <c r="AU14" s="151"/>
      <c r="AV14" s="151"/>
      <c r="AW14" s="151"/>
      <c r="AX14" s="151"/>
      <c r="AY14" s="151"/>
      <c r="AZ14" s="151"/>
      <c r="BA14" s="151"/>
      <c r="BB14" s="151"/>
      <c r="BC14" s="151"/>
      <c r="BD14" s="151"/>
      <c r="BE14" s="151"/>
      <c r="BF14" s="151"/>
      <c r="BG14" s="151"/>
      <c r="BH14" s="151"/>
      <c r="BI14" s="151"/>
      <c r="BJ14" s="151"/>
      <c r="BK14" s="151"/>
      <c r="BL14" s="151"/>
      <c r="BM14" s="151"/>
      <c r="BN14" s="151"/>
      <c r="BO14" s="151"/>
      <c r="BP14" s="151"/>
      <c r="BQ14" s="151"/>
      <c r="BR14" s="151"/>
      <c r="BS14" s="151"/>
      <c r="BT14" s="151"/>
      <c r="BU14" s="151"/>
      <c r="BV14" s="151"/>
      <c r="BW14" s="151"/>
      <c r="BX14" s="151"/>
      <c r="BY14" s="151"/>
      <c r="BZ14" s="151"/>
      <c r="CA14" s="151"/>
      <c r="CB14" s="151"/>
      <c r="CC14" s="151"/>
      <c r="CD14" s="151"/>
      <c r="CE14" s="151"/>
      <c r="CF14" s="151"/>
      <c r="CG14" s="151"/>
    </row>
    <row r="15" spans="1:85" ht="29.25" x14ac:dyDescent="0.2">
      <c r="A15" s="1" t="s">
        <v>103</v>
      </c>
      <c r="B15" s="1" t="s">
        <v>295</v>
      </c>
      <c r="C15" s="330" t="s">
        <v>3538</v>
      </c>
      <c r="D15" s="282" t="s">
        <v>3540</v>
      </c>
      <c r="E15" s="1" t="s">
        <v>3692</v>
      </c>
      <c r="F15" s="150" t="s">
        <v>3607</v>
      </c>
      <c r="G15" s="282">
        <v>2169500</v>
      </c>
      <c r="H15" s="11" t="s">
        <v>3646</v>
      </c>
      <c r="I15" s="1"/>
      <c r="J15" s="1"/>
      <c r="K15" s="1"/>
      <c r="L15" s="1"/>
      <c r="M15" s="1"/>
      <c r="N15" s="1" t="s">
        <v>258</v>
      </c>
      <c r="O15" s="1"/>
      <c r="P15" s="1" t="s">
        <v>3218</v>
      </c>
      <c r="Q15" s="1"/>
      <c r="R15" s="1"/>
      <c r="S15" s="1"/>
      <c r="T15" s="1"/>
      <c r="U15" s="1"/>
      <c r="V15" s="150"/>
      <c r="W15" s="59"/>
      <c r="X15" s="41"/>
      <c r="Y15" s="41"/>
      <c r="Z15" s="41"/>
      <c r="AA15" s="41"/>
      <c r="AB15" s="41"/>
      <c r="AC15" s="41"/>
      <c r="AD15" s="41"/>
      <c r="AE15" s="41"/>
      <c r="AF15" s="41"/>
      <c r="AG15" s="41"/>
      <c r="AH15" s="41"/>
      <c r="AI15" s="41"/>
      <c r="AJ15" s="41"/>
      <c r="AK15" s="41"/>
      <c r="AL15" s="41"/>
      <c r="AM15" s="152"/>
      <c r="AN15" s="153">
        <f t="shared" si="0"/>
        <v>0</v>
      </c>
      <c r="AO15" s="151"/>
      <c r="AP15" s="151"/>
      <c r="AQ15" s="151"/>
      <c r="AR15" s="151"/>
      <c r="AS15" s="151"/>
      <c r="AT15" s="151"/>
      <c r="AU15" s="151"/>
      <c r="AV15" s="151"/>
      <c r="AW15" s="151"/>
      <c r="AX15" s="151"/>
      <c r="AY15" s="151"/>
      <c r="AZ15" s="151"/>
      <c r="BA15" s="151"/>
      <c r="BB15" s="151"/>
      <c r="BC15" s="151"/>
      <c r="BD15" s="151"/>
      <c r="BE15" s="151"/>
      <c r="BF15" s="151"/>
      <c r="BG15" s="151"/>
      <c r="BH15" s="151"/>
      <c r="BI15" s="151"/>
      <c r="BJ15" s="151"/>
      <c r="BK15" s="151"/>
      <c r="BL15" s="151"/>
      <c r="BM15" s="151"/>
      <c r="BN15" s="151"/>
      <c r="BO15" s="151"/>
      <c r="BP15" s="151"/>
      <c r="BQ15" s="151"/>
      <c r="BR15" s="151"/>
      <c r="BS15" s="151"/>
      <c r="BT15" s="151"/>
      <c r="BU15" s="151"/>
      <c r="BV15" s="151"/>
      <c r="BW15" s="151"/>
      <c r="BX15" s="151"/>
      <c r="BY15" s="151"/>
      <c r="BZ15" s="151"/>
      <c r="CA15" s="151"/>
      <c r="CB15" s="151"/>
      <c r="CC15" s="151"/>
      <c r="CD15" s="151"/>
      <c r="CE15" s="151"/>
      <c r="CF15" s="151"/>
      <c r="CG15" s="151"/>
    </row>
    <row r="16" spans="1:85" ht="29.25" x14ac:dyDescent="0.2">
      <c r="A16" s="1" t="s">
        <v>104</v>
      </c>
      <c r="B16" s="1" t="s">
        <v>295</v>
      </c>
      <c r="C16" s="330" t="s">
        <v>3538</v>
      </c>
      <c r="D16" s="331" t="s">
        <v>3541</v>
      </c>
      <c r="E16" s="1" t="s">
        <v>3692</v>
      </c>
      <c r="F16" s="150" t="s">
        <v>3608</v>
      </c>
      <c r="G16" s="282">
        <v>1500000</v>
      </c>
      <c r="H16" s="11" t="s">
        <v>92</v>
      </c>
      <c r="I16" s="1"/>
      <c r="J16" s="1"/>
      <c r="K16" s="1"/>
      <c r="L16" s="1"/>
      <c r="M16" s="1"/>
      <c r="N16" s="1" t="s">
        <v>258</v>
      </c>
      <c r="O16" s="1"/>
      <c r="P16" s="1" t="s">
        <v>3218</v>
      </c>
      <c r="Q16" s="1"/>
      <c r="R16" s="1"/>
      <c r="S16" s="1"/>
      <c r="T16" s="1"/>
      <c r="U16" s="1"/>
      <c r="V16" s="150"/>
      <c r="W16" s="59"/>
      <c r="X16" s="41"/>
      <c r="Y16" s="41"/>
      <c r="Z16" s="41"/>
      <c r="AA16" s="41"/>
      <c r="AB16" s="41"/>
      <c r="AC16" s="156"/>
      <c r="AD16" s="153"/>
      <c r="AE16" s="153"/>
      <c r="AF16" s="153"/>
      <c r="AG16" s="153"/>
      <c r="AH16" s="153"/>
      <c r="AI16" s="151"/>
      <c r="AJ16" s="41"/>
      <c r="AK16" s="41"/>
      <c r="AL16" s="41"/>
      <c r="AM16" s="152"/>
      <c r="AN16" s="153">
        <f t="shared" si="0"/>
        <v>0</v>
      </c>
      <c r="AO16" s="151"/>
      <c r="AP16" s="151"/>
      <c r="AQ16" s="151"/>
      <c r="AR16" s="151"/>
      <c r="AS16" s="151"/>
      <c r="AT16" s="151"/>
      <c r="AU16" s="151"/>
      <c r="AV16" s="151"/>
      <c r="AW16" s="151"/>
      <c r="AX16" s="151"/>
      <c r="AY16" s="151"/>
      <c r="AZ16" s="151"/>
      <c r="BA16" s="151"/>
      <c r="BB16" s="151"/>
      <c r="BC16" s="151"/>
      <c r="BD16" s="151"/>
      <c r="BE16" s="151"/>
      <c r="BF16" s="151"/>
      <c r="BG16" s="151"/>
      <c r="BH16" s="151"/>
      <c r="BI16" s="151"/>
      <c r="BJ16" s="151"/>
      <c r="BK16" s="151"/>
      <c r="BL16" s="151"/>
      <c r="BM16" s="151"/>
      <c r="BN16" s="151"/>
      <c r="BO16" s="151"/>
      <c r="BP16" s="151"/>
      <c r="BQ16" s="151"/>
      <c r="BR16" s="151"/>
      <c r="BS16" s="151"/>
      <c r="BT16" s="151"/>
      <c r="BU16" s="151"/>
      <c r="BV16" s="151"/>
      <c r="BW16" s="151"/>
      <c r="BX16" s="151"/>
      <c r="BY16" s="151"/>
      <c r="BZ16" s="151"/>
      <c r="CA16" s="151"/>
      <c r="CB16" s="151"/>
      <c r="CC16" s="151"/>
      <c r="CD16" s="151"/>
      <c r="CE16" s="151"/>
      <c r="CF16" s="151"/>
      <c r="CG16" s="151"/>
    </row>
    <row r="17" spans="1:85" ht="29.25" x14ac:dyDescent="0.2">
      <c r="A17" s="1" t="s">
        <v>111</v>
      </c>
      <c r="B17" s="1" t="s">
        <v>295</v>
      </c>
      <c r="C17" s="1" t="s">
        <v>3542</v>
      </c>
      <c r="D17" s="331" t="s">
        <v>3543</v>
      </c>
      <c r="E17" s="1" t="s">
        <v>3693</v>
      </c>
      <c r="F17" s="150" t="s">
        <v>3609</v>
      </c>
      <c r="G17" s="282">
        <v>3800000</v>
      </c>
      <c r="H17" s="11" t="s">
        <v>3136</v>
      </c>
      <c r="I17" s="1"/>
      <c r="J17" s="1"/>
      <c r="K17" s="1"/>
      <c r="L17" s="1"/>
      <c r="M17" s="1"/>
      <c r="N17" s="1" t="s">
        <v>3150</v>
      </c>
      <c r="O17" s="1"/>
      <c r="P17" s="1" t="s">
        <v>395</v>
      </c>
      <c r="Q17" s="1"/>
      <c r="R17" s="1"/>
      <c r="S17" s="1"/>
      <c r="T17" s="1"/>
      <c r="U17" s="1"/>
      <c r="V17" s="150"/>
      <c r="W17" s="59"/>
      <c r="X17" s="41"/>
      <c r="Y17" s="41"/>
      <c r="Z17" s="41"/>
      <c r="AA17" s="41"/>
      <c r="AB17" s="41"/>
      <c r="AC17" s="41"/>
      <c r="AD17" s="41"/>
      <c r="AE17" s="41"/>
      <c r="AF17" s="41"/>
      <c r="AG17" s="41"/>
      <c r="AH17" s="41"/>
      <c r="AI17" s="41"/>
      <c r="AJ17" s="41"/>
      <c r="AK17" s="41"/>
      <c r="AL17" s="41"/>
      <c r="AM17" s="152"/>
      <c r="AN17" s="153">
        <f t="shared" si="0"/>
        <v>0</v>
      </c>
      <c r="AO17" s="151"/>
      <c r="AP17" s="151"/>
      <c r="AQ17" s="151"/>
      <c r="AR17" s="151"/>
      <c r="AS17" s="151"/>
      <c r="AT17" s="151"/>
      <c r="AU17" s="151"/>
      <c r="AV17" s="151"/>
      <c r="AW17" s="151"/>
      <c r="AX17" s="151"/>
      <c r="AY17" s="151"/>
      <c r="AZ17" s="151"/>
      <c r="BA17" s="151"/>
      <c r="BB17" s="151"/>
      <c r="BC17" s="151"/>
      <c r="BD17" s="151"/>
      <c r="BE17" s="151"/>
      <c r="BF17" s="151"/>
      <c r="BG17" s="151"/>
      <c r="BH17" s="151"/>
      <c r="BI17" s="151"/>
      <c r="BJ17" s="151"/>
      <c r="BK17" s="151"/>
      <c r="BL17" s="151"/>
      <c r="BM17" s="151"/>
      <c r="BN17" s="151"/>
      <c r="BO17" s="151"/>
      <c r="BP17" s="151"/>
      <c r="BQ17" s="151"/>
      <c r="BR17" s="151"/>
      <c r="BS17" s="151"/>
      <c r="BT17" s="151"/>
      <c r="BU17" s="151"/>
      <c r="BV17" s="151"/>
      <c r="BW17" s="151"/>
      <c r="BX17" s="151"/>
      <c r="BY17" s="151"/>
      <c r="BZ17" s="151"/>
      <c r="CA17" s="151"/>
      <c r="CB17" s="151"/>
      <c r="CC17" s="151"/>
      <c r="CD17" s="151"/>
      <c r="CE17" s="151"/>
      <c r="CF17" s="151"/>
      <c r="CG17" s="151"/>
    </row>
    <row r="18" spans="1:85" ht="57" x14ac:dyDescent="0.2">
      <c r="A18" s="1" t="s">
        <v>116</v>
      </c>
      <c r="B18" s="1" t="s">
        <v>295</v>
      </c>
      <c r="C18" s="1" t="s">
        <v>3542</v>
      </c>
      <c r="D18" s="331" t="s">
        <v>3544</v>
      </c>
      <c r="E18" s="1" t="s">
        <v>3694</v>
      </c>
      <c r="F18" s="150" t="s">
        <v>3610</v>
      </c>
      <c r="G18" s="282">
        <v>6250000</v>
      </c>
      <c r="H18" s="11" t="s">
        <v>3647</v>
      </c>
      <c r="I18" s="1"/>
      <c r="J18" s="1"/>
      <c r="K18" s="1"/>
      <c r="L18" s="1"/>
      <c r="M18" s="1"/>
      <c r="N18" s="1" t="s">
        <v>415</v>
      </c>
      <c r="O18" s="1"/>
      <c r="P18" s="1" t="s">
        <v>3672</v>
      </c>
      <c r="Q18" s="1"/>
      <c r="R18" s="1"/>
      <c r="S18" s="1"/>
      <c r="T18" s="1"/>
      <c r="U18" s="1"/>
      <c r="V18" s="150"/>
      <c r="W18" s="59"/>
      <c r="X18" s="41"/>
      <c r="Y18" s="41"/>
      <c r="Z18" s="41"/>
      <c r="AA18" s="41"/>
      <c r="AB18" s="41"/>
      <c r="AC18" s="156"/>
      <c r="AD18" s="153"/>
      <c r="AE18" s="153"/>
      <c r="AF18" s="153"/>
      <c r="AG18" s="153"/>
      <c r="AH18" s="153"/>
      <c r="AI18" s="151"/>
      <c r="AJ18" s="41"/>
      <c r="AK18" s="41"/>
      <c r="AL18" s="41"/>
      <c r="AM18" s="152"/>
      <c r="AN18" s="153">
        <f t="shared" si="0"/>
        <v>0</v>
      </c>
      <c r="AO18" s="151"/>
      <c r="AP18" s="151"/>
      <c r="AQ18" s="151"/>
      <c r="AR18" s="151"/>
      <c r="AS18" s="151"/>
      <c r="AT18" s="151"/>
      <c r="AU18" s="151"/>
      <c r="AV18" s="151"/>
      <c r="AW18" s="151"/>
      <c r="AX18" s="151"/>
      <c r="AY18" s="151"/>
      <c r="AZ18" s="151"/>
      <c r="BA18" s="151"/>
      <c r="BB18" s="151"/>
      <c r="BC18" s="151"/>
      <c r="BD18" s="151"/>
      <c r="BE18" s="151"/>
      <c r="BF18" s="151"/>
      <c r="BG18" s="151"/>
      <c r="BH18" s="151"/>
      <c r="BI18" s="151"/>
      <c r="BJ18" s="151"/>
      <c r="BK18" s="151"/>
      <c r="BL18" s="151"/>
      <c r="BM18" s="151"/>
      <c r="BN18" s="151"/>
      <c r="BO18" s="151"/>
      <c r="BP18" s="151"/>
      <c r="BQ18" s="151"/>
      <c r="BR18" s="151"/>
      <c r="BS18" s="151"/>
      <c r="BT18" s="151"/>
      <c r="BU18" s="151"/>
      <c r="BV18" s="151"/>
      <c r="BW18" s="151"/>
      <c r="BX18" s="151"/>
      <c r="BY18" s="151"/>
      <c r="BZ18" s="151"/>
      <c r="CA18" s="151"/>
      <c r="CB18" s="151"/>
      <c r="CC18" s="151"/>
      <c r="CD18" s="151"/>
      <c r="CE18" s="151"/>
      <c r="CF18" s="151"/>
      <c r="CG18" s="151"/>
    </row>
    <row r="19" spans="1:85" ht="32.25" x14ac:dyDescent="0.2">
      <c r="A19" s="140" t="s">
        <v>120</v>
      </c>
      <c r="B19" s="140" t="s">
        <v>295</v>
      </c>
      <c r="C19" s="140" t="s">
        <v>3545</v>
      </c>
      <c r="D19" s="140"/>
      <c r="E19" s="140"/>
      <c r="F19" s="290" t="s">
        <v>4322</v>
      </c>
      <c r="G19" s="284"/>
      <c r="H19" s="143"/>
      <c r="I19" s="1"/>
      <c r="J19" s="1"/>
      <c r="K19" s="1"/>
      <c r="L19" s="1"/>
      <c r="M19" s="1"/>
      <c r="N19" s="140"/>
      <c r="O19" s="140"/>
      <c r="P19" s="140"/>
      <c r="Q19" s="1"/>
      <c r="R19" s="1"/>
      <c r="S19" s="1"/>
      <c r="T19" s="1"/>
      <c r="U19" s="1"/>
      <c r="V19" s="150"/>
      <c r="W19" s="59"/>
      <c r="X19" s="41"/>
      <c r="Y19" s="41"/>
      <c r="Z19" s="41"/>
      <c r="AA19" s="41"/>
      <c r="AB19" s="41"/>
      <c r="AC19" s="41"/>
      <c r="AD19" s="41"/>
      <c r="AE19" s="41"/>
      <c r="AF19" s="41"/>
      <c r="AG19" s="41"/>
      <c r="AH19" s="41"/>
      <c r="AI19" s="41"/>
      <c r="AJ19" s="41"/>
      <c r="AK19" s="41"/>
      <c r="AL19" s="41"/>
      <c r="AM19" s="152"/>
      <c r="AN19" s="153">
        <f t="shared" si="0"/>
        <v>0</v>
      </c>
      <c r="AO19" s="151"/>
      <c r="AP19" s="151"/>
      <c r="AQ19" s="151"/>
      <c r="AR19" s="151"/>
      <c r="AS19" s="151"/>
      <c r="AT19" s="151"/>
      <c r="AU19" s="151"/>
      <c r="AV19" s="151"/>
      <c r="AW19" s="151"/>
      <c r="AX19" s="151"/>
      <c r="AY19" s="151"/>
      <c r="AZ19" s="151"/>
      <c r="BA19" s="151"/>
      <c r="BB19" s="151"/>
      <c r="BC19" s="151"/>
      <c r="BD19" s="151"/>
      <c r="BE19" s="151"/>
      <c r="BF19" s="151"/>
      <c r="BG19" s="151"/>
      <c r="BH19" s="151"/>
      <c r="BI19" s="151"/>
      <c r="BJ19" s="151"/>
      <c r="BK19" s="151"/>
      <c r="BL19" s="151"/>
      <c r="BM19" s="151"/>
      <c r="BN19" s="151"/>
      <c r="BO19" s="151"/>
      <c r="BP19" s="151"/>
      <c r="BQ19" s="151"/>
      <c r="BR19" s="151"/>
      <c r="BS19" s="151"/>
      <c r="BT19" s="151"/>
      <c r="BU19" s="151"/>
      <c r="BV19" s="151"/>
      <c r="BW19" s="151"/>
      <c r="BX19" s="151"/>
      <c r="BY19" s="151"/>
      <c r="BZ19" s="151"/>
      <c r="CA19" s="151"/>
      <c r="CB19" s="151"/>
      <c r="CC19" s="151"/>
      <c r="CD19" s="151"/>
      <c r="CE19" s="151"/>
      <c r="CF19" s="151"/>
      <c r="CG19" s="151"/>
    </row>
    <row r="20" spans="1:85" ht="32.25" x14ac:dyDescent="0.2">
      <c r="A20" s="307" t="s">
        <v>128</v>
      </c>
      <c r="B20" s="140" t="s">
        <v>295</v>
      </c>
      <c r="C20" s="140" t="s">
        <v>3546</v>
      </c>
      <c r="D20" s="140"/>
      <c r="E20" s="140"/>
      <c r="F20" s="290" t="s">
        <v>4322</v>
      </c>
      <c r="G20" s="284"/>
      <c r="H20" s="143"/>
      <c r="I20" s="19"/>
      <c r="J20" s="19"/>
      <c r="K20" s="19"/>
      <c r="L20" s="19"/>
      <c r="M20" s="19"/>
      <c r="N20" s="140"/>
      <c r="O20" s="140"/>
      <c r="P20" s="140"/>
      <c r="Q20" s="1"/>
      <c r="R20" s="1"/>
      <c r="S20" s="1"/>
      <c r="T20" s="1"/>
      <c r="U20" s="1"/>
      <c r="V20" s="150"/>
      <c r="W20" s="59"/>
      <c r="X20" s="41"/>
      <c r="Y20" s="41"/>
      <c r="Z20" s="41"/>
      <c r="AA20" s="41"/>
      <c r="AB20" s="41"/>
      <c r="AC20" s="156"/>
      <c r="AD20" s="153"/>
      <c r="AE20" s="153"/>
      <c r="AF20" s="153"/>
      <c r="AG20" s="153"/>
      <c r="AH20" s="153"/>
      <c r="AI20" s="151"/>
      <c r="AJ20" s="41" t="s">
        <v>145</v>
      </c>
      <c r="AK20" s="41" t="s">
        <v>146</v>
      </c>
      <c r="AL20" s="41" t="s">
        <v>146</v>
      </c>
      <c r="AM20" s="158" t="e">
        <f>+AN20</f>
        <v>#VALUE!</v>
      </c>
      <c r="AN20" s="158" t="e">
        <f t="shared" si="0"/>
        <v>#VALUE!</v>
      </c>
      <c r="AO20" s="151"/>
      <c r="AP20" s="151"/>
      <c r="AQ20" s="151"/>
      <c r="AR20" s="151"/>
      <c r="AS20" s="151"/>
      <c r="AT20" s="151"/>
      <c r="AU20" s="151"/>
      <c r="AV20" s="151"/>
      <c r="AW20" s="151"/>
      <c r="AX20" s="151"/>
      <c r="AY20" s="151"/>
      <c r="AZ20" s="151"/>
      <c r="BA20" s="151"/>
      <c r="BB20" s="151"/>
      <c r="BC20" s="151"/>
      <c r="BD20" s="151"/>
      <c r="BE20" s="151"/>
      <c r="BF20" s="151"/>
      <c r="BG20" s="151"/>
      <c r="BH20" s="151"/>
      <c r="BI20" s="151"/>
      <c r="BJ20" s="151"/>
      <c r="BK20" s="151"/>
      <c r="BL20" s="151"/>
      <c r="BM20" s="151"/>
      <c r="BN20" s="151"/>
      <c r="BO20" s="151"/>
      <c r="BP20" s="151"/>
      <c r="BQ20" s="151"/>
      <c r="BR20" s="151"/>
      <c r="BS20" s="151"/>
      <c r="BT20" s="151"/>
      <c r="BU20" s="151"/>
      <c r="BV20" s="151"/>
      <c r="BW20" s="151"/>
      <c r="BX20" s="151"/>
      <c r="BY20" s="151"/>
      <c r="BZ20" s="151"/>
      <c r="CA20" s="151"/>
      <c r="CB20" s="151"/>
      <c r="CC20" s="151"/>
      <c r="CD20" s="151"/>
      <c r="CE20" s="151"/>
      <c r="CF20" s="151"/>
      <c r="CG20" s="151"/>
    </row>
    <row r="21" spans="1:85" ht="20.25" customHeight="1" x14ac:dyDescent="0.2">
      <c r="A21" s="139" t="s">
        <v>147</v>
      </c>
      <c r="B21" s="140" t="s">
        <v>295</v>
      </c>
      <c r="C21" s="140" t="s">
        <v>3546</v>
      </c>
      <c r="D21" s="140"/>
      <c r="E21" s="140"/>
      <c r="F21" s="290" t="s">
        <v>4323</v>
      </c>
      <c r="G21" s="293"/>
      <c r="H21" s="143"/>
      <c r="I21" s="12"/>
      <c r="J21" s="12"/>
      <c r="K21" s="12"/>
      <c r="L21" s="12"/>
      <c r="M21" s="12"/>
      <c r="N21" s="140"/>
      <c r="O21" s="140"/>
      <c r="P21" s="140"/>
      <c r="Q21" s="1"/>
      <c r="R21" s="1"/>
      <c r="S21" s="1"/>
      <c r="T21" s="1"/>
      <c r="U21" s="1"/>
      <c r="V21" s="150"/>
      <c r="W21" s="59"/>
      <c r="X21" s="41"/>
      <c r="Y21" s="41"/>
      <c r="Z21" s="41"/>
      <c r="AA21" s="41"/>
      <c r="AB21" s="41"/>
      <c r="AC21" s="41"/>
      <c r="AD21" s="41"/>
      <c r="AE21" s="41"/>
      <c r="AF21" s="41"/>
      <c r="AG21" s="41"/>
      <c r="AH21" s="41"/>
      <c r="AI21" s="41"/>
      <c r="AJ21" s="41"/>
      <c r="AK21" s="41"/>
      <c r="AL21" s="41"/>
      <c r="AM21" s="152"/>
      <c r="AN21" s="153">
        <f t="shared" si="0"/>
        <v>0</v>
      </c>
      <c r="AO21" s="151"/>
      <c r="AP21" s="151"/>
      <c r="AQ21" s="151"/>
      <c r="AR21" s="151"/>
      <c r="AS21" s="151"/>
      <c r="AT21" s="151"/>
      <c r="AU21" s="151"/>
      <c r="AV21" s="151"/>
      <c r="AW21" s="151"/>
      <c r="AX21" s="151"/>
      <c r="AY21" s="151"/>
      <c r="AZ21" s="151"/>
      <c r="BA21" s="151"/>
      <c r="BB21" s="151"/>
      <c r="BC21" s="151"/>
      <c r="BD21" s="151"/>
      <c r="BE21" s="151"/>
      <c r="BF21" s="151"/>
      <c r="BG21" s="151"/>
      <c r="BH21" s="151"/>
      <c r="BI21" s="151"/>
      <c r="BJ21" s="151"/>
      <c r="BK21" s="151"/>
      <c r="BL21" s="151"/>
      <c r="BM21" s="151"/>
      <c r="BN21" s="151"/>
      <c r="BO21" s="151"/>
      <c r="BP21" s="151"/>
      <c r="BQ21" s="151"/>
      <c r="BR21" s="151"/>
      <c r="BS21" s="151"/>
      <c r="BT21" s="151"/>
      <c r="BU21" s="151"/>
      <c r="BV21" s="151"/>
      <c r="BW21" s="151"/>
      <c r="BX21" s="151"/>
      <c r="BY21" s="151"/>
      <c r="BZ21" s="151"/>
      <c r="CA21" s="151"/>
      <c r="CB21" s="151"/>
      <c r="CC21" s="151"/>
      <c r="CD21" s="151"/>
      <c r="CE21" s="151"/>
      <c r="CF21" s="151"/>
      <c r="CG21" s="151"/>
    </row>
    <row r="22" spans="1:85" ht="42.75" x14ac:dyDescent="0.2">
      <c r="A22" s="25" t="s">
        <v>149</v>
      </c>
      <c r="B22" s="1" t="s">
        <v>295</v>
      </c>
      <c r="C22" s="1" t="s">
        <v>3546</v>
      </c>
      <c r="D22" s="331" t="s">
        <v>3547</v>
      </c>
      <c r="E22" s="1" t="s">
        <v>3695</v>
      </c>
      <c r="F22" s="150" t="s">
        <v>3611</v>
      </c>
      <c r="G22" s="288">
        <v>13550000</v>
      </c>
      <c r="H22" s="11" t="s">
        <v>3648</v>
      </c>
      <c r="I22" s="26"/>
      <c r="J22" s="26"/>
      <c r="K22" s="26"/>
      <c r="L22" s="26"/>
      <c r="M22" s="26"/>
      <c r="N22" s="1" t="s">
        <v>3673</v>
      </c>
      <c r="O22" s="1"/>
      <c r="P22" s="1" t="s">
        <v>3674</v>
      </c>
      <c r="Q22" s="1"/>
      <c r="R22" s="1"/>
      <c r="S22" s="1"/>
      <c r="T22" s="1"/>
      <c r="U22" s="1"/>
      <c r="V22" s="150"/>
      <c r="W22" s="59"/>
      <c r="X22" s="41"/>
      <c r="Y22" s="41"/>
      <c r="Z22" s="41"/>
      <c r="AA22" s="41"/>
      <c r="AB22" s="41"/>
      <c r="AC22" s="41"/>
      <c r="AD22" s="41"/>
      <c r="AE22" s="41"/>
      <c r="AF22" s="41"/>
      <c r="AG22" s="41"/>
      <c r="AH22" s="41"/>
      <c r="AI22" s="41"/>
      <c r="AJ22" s="41"/>
      <c r="AK22" s="41"/>
      <c r="AL22" s="41"/>
      <c r="AM22" s="152"/>
      <c r="AN22" s="153">
        <f t="shared" si="0"/>
        <v>0</v>
      </c>
      <c r="AO22" s="151"/>
      <c r="AP22" s="151"/>
      <c r="AQ22" s="151"/>
      <c r="AR22" s="151"/>
      <c r="AS22" s="151"/>
      <c r="AT22" s="151"/>
      <c r="AU22" s="151"/>
      <c r="AV22" s="151"/>
      <c r="AW22" s="151"/>
      <c r="AX22" s="151"/>
      <c r="AY22" s="151"/>
      <c r="AZ22" s="151"/>
      <c r="BA22" s="151"/>
      <c r="BB22" s="151"/>
      <c r="BC22" s="151"/>
      <c r="BD22" s="151"/>
      <c r="BE22" s="151"/>
      <c r="BF22" s="151"/>
      <c r="BG22" s="151"/>
      <c r="BH22" s="151"/>
      <c r="BI22" s="151"/>
      <c r="BJ22" s="151"/>
      <c r="BK22" s="151"/>
      <c r="BL22" s="151"/>
      <c r="BM22" s="151"/>
      <c r="BN22" s="151"/>
      <c r="BO22" s="151"/>
      <c r="BP22" s="151"/>
      <c r="BQ22" s="151"/>
      <c r="BR22" s="151"/>
      <c r="BS22" s="151"/>
      <c r="BT22" s="151"/>
      <c r="BU22" s="151"/>
      <c r="BV22" s="151"/>
      <c r="BW22" s="151"/>
      <c r="BX22" s="151"/>
      <c r="BY22" s="151"/>
      <c r="BZ22" s="151"/>
      <c r="CA22" s="151"/>
      <c r="CB22" s="151"/>
      <c r="CC22" s="151"/>
      <c r="CD22" s="151"/>
      <c r="CE22" s="151"/>
      <c r="CF22" s="151"/>
      <c r="CG22" s="151"/>
    </row>
    <row r="23" spans="1:85" ht="29.25" x14ac:dyDescent="0.2">
      <c r="A23" s="1" t="s">
        <v>157</v>
      </c>
      <c r="B23" s="1" t="s">
        <v>295</v>
      </c>
      <c r="C23" s="1" t="s">
        <v>3548</v>
      </c>
      <c r="D23" s="1" t="s">
        <v>3549</v>
      </c>
      <c r="E23" s="1" t="s">
        <v>3695</v>
      </c>
      <c r="F23" s="150" t="s">
        <v>3612</v>
      </c>
      <c r="G23" s="288">
        <v>18242000</v>
      </c>
      <c r="H23" s="11" t="s">
        <v>3649</v>
      </c>
      <c r="I23" s="1"/>
      <c r="J23" s="1"/>
      <c r="K23" s="1"/>
      <c r="L23" s="1"/>
      <c r="M23" s="1"/>
      <c r="N23" s="1" t="s">
        <v>258</v>
      </c>
      <c r="O23" s="1"/>
      <c r="P23" s="1" t="s">
        <v>3675</v>
      </c>
      <c r="Q23" s="4"/>
      <c r="R23" s="4"/>
      <c r="S23" s="4"/>
      <c r="T23" s="4"/>
      <c r="U23" s="4"/>
      <c r="V23" s="4"/>
      <c r="W23" s="161"/>
      <c r="X23" s="155"/>
      <c r="Y23" s="155"/>
      <c r="Z23" s="155"/>
      <c r="AA23" s="155"/>
      <c r="AB23" s="155"/>
      <c r="AC23" s="155"/>
      <c r="AD23" s="155"/>
      <c r="AE23" s="155"/>
      <c r="AF23" s="155"/>
      <c r="AG23" s="155"/>
      <c r="AH23" s="155"/>
      <c r="AI23" s="155"/>
      <c r="AJ23" s="155"/>
      <c r="AK23" s="41"/>
      <c r="AL23" s="41"/>
      <c r="AM23" s="152"/>
      <c r="AN23" s="153"/>
      <c r="AO23" s="151"/>
      <c r="AP23" s="151"/>
      <c r="AQ23" s="151"/>
      <c r="AR23" s="151"/>
      <c r="AS23" s="151"/>
      <c r="AT23" s="151"/>
      <c r="AU23" s="151"/>
      <c r="AV23" s="151"/>
      <c r="AW23" s="151"/>
      <c r="AX23" s="151"/>
      <c r="AY23" s="151"/>
      <c r="AZ23" s="151"/>
      <c r="BA23" s="151"/>
      <c r="BB23" s="151"/>
      <c r="BC23" s="151"/>
      <c r="BD23" s="151"/>
      <c r="BE23" s="151"/>
      <c r="BF23" s="151"/>
      <c r="BG23" s="151"/>
      <c r="BH23" s="151"/>
      <c r="BI23" s="151"/>
      <c r="BJ23" s="151"/>
      <c r="BK23" s="151"/>
      <c r="BL23" s="151"/>
      <c r="BM23" s="151"/>
      <c r="BN23" s="151"/>
      <c r="BO23" s="151"/>
      <c r="BP23" s="151"/>
      <c r="BQ23" s="151"/>
      <c r="BR23" s="151"/>
      <c r="BS23" s="151"/>
      <c r="BT23" s="151"/>
      <c r="BU23" s="151"/>
      <c r="BV23" s="151"/>
      <c r="BW23" s="151"/>
      <c r="BX23" s="151"/>
      <c r="BY23" s="151"/>
      <c r="BZ23" s="151"/>
      <c r="CA23" s="151"/>
      <c r="CB23" s="151"/>
      <c r="CC23" s="151"/>
      <c r="CD23" s="151"/>
      <c r="CE23" s="151"/>
      <c r="CF23" s="151"/>
      <c r="CG23" s="151"/>
    </row>
    <row r="24" spans="1:85" ht="29.25" x14ac:dyDescent="0.2">
      <c r="A24" s="1" t="s">
        <v>159</v>
      </c>
      <c r="B24" s="1" t="s">
        <v>295</v>
      </c>
      <c r="C24" s="1" t="s">
        <v>3550</v>
      </c>
      <c r="D24" s="1" t="s">
        <v>3551</v>
      </c>
      <c r="E24" s="1" t="s">
        <v>3696</v>
      </c>
      <c r="F24" s="332" t="s">
        <v>3613</v>
      </c>
      <c r="G24" s="288">
        <v>11500000</v>
      </c>
      <c r="H24" s="11" t="s">
        <v>3650</v>
      </c>
      <c r="I24" s="1"/>
      <c r="J24" s="1"/>
      <c r="K24" s="1"/>
      <c r="L24" s="1"/>
      <c r="M24" s="1"/>
      <c r="N24" s="1" t="s">
        <v>3673</v>
      </c>
      <c r="O24" s="1"/>
      <c r="P24" s="1" t="s">
        <v>3674</v>
      </c>
      <c r="Q24" s="1"/>
      <c r="R24" s="1"/>
      <c r="S24" s="1"/>
      <c r="T24" s="1"/>
      <c r="U24" s="1"/>
      <c r="V24" s="150"/>
      <c r="W24" s="59"/>
      <c r="X24" s="41"/>
      <c r="Y24" s="41"/>
      <c r="Z24" s="41"/>
      <c r="AA24" s="41"/>
      <c r="AB24" s="41"/>
      <c r="AC24" s="41"/>
      <c r="AD24" s="41"/>
      <c r="AE24" s="41"/>
      <c r="AF24" s="41"/>
      <c r="AG24" s="41"/>
      <c r="AH24" s="41"/>
      <c r="AI24" s="41"/>
      <c r="AJ24" s="41"/>
      <c r="AK24" s="41"/>
      <c r="AL24" s="41"/>
      <c r="AM24" s="152"/>
      <c r="AN24" s="153">
        <f>((AJ24*0.4)+(AK24*0.3)+(AL24*0.3))</f>
        <v>0</v>
      </c>
      <c r="AO24" s="151"/>
      <c r="AP24" s="151"/>
      <c r="AQ24" s="151"/>
      <c r="AR24" s="151"/>
      <c r="AS24" s="151"/>
      <c r="AT24" s="151"/>
      <c r="AU24" s="151"/>
      <c r="AV24" s="151"/>
      <c r="AW24" s="151"/>
      <c r="AX24" s="151"/>
      <c r="AY24" s="151"/>
      <c r="AZ24" s="151"/>
      <c r="BA24" s="151"/>
      <c r="BB24" s="151"/>
      <c r="BC24" s="151"/>
      <c r="BD24" s="151"/>
      <c r="BE24" s="151"/>
      <c r="BF24" s="151"/>
      <c r="BG24" s="151"/>
      <c r="BH24" s="151"/>
      <c r="BI24" s="151"/>
      <c r="BJ24" s="151"/>
      <c r="BK24" s="151"/>
      <c r="BL24" s="151"/>
      <c r="BM24" s="151"/>
      <c r="BN24" s="151"/>
      <c r="BO24" s="151"/>
      <c r="BP24" s="151"/>
      <c r="BQ24" s="151"/>
      <c r="BR24" s="151"/>
      <c r="BS24" s="151"/>
      <c r="BT24" s="151"/>
      <c r="BU24" s="151"/>
      <c r="BV24" s="151"/>
      <c r="BW24" s="151"/>
      <c r="BX24" s="151"/>
      <c r="BY24" s="151"/>
      <c r="BZ24" s="151"/>
      <c r="CA24" s="151"/>
      <c r="CB24" s="151"/>
      <c r="CC24" s="151"/>
      <c r="CD24" s="151"/>
      <c r="CE24" s="151"/>
      <c r="CF24" s="151"/>
      <c r="CG24" s="151"/>
    </row>
    <row r="25" spans="1:85" ht="29.25" x14ac:dyDescent="0.2">
      <c r="A25" s="29" t="s">
        <v>161</v>
      </c>
      <c r="B25" s="1" t="s">
        <v>295</v>
      </c>
      <c r="C25" s="1" t="s">
        <v>3552</v>
      </c>
      <c r="D25" s="1" t="s">
        <v>3553</v>
      </c>
      <c r="E25" s="1" t="s">
        <v>3697</v>
      </c>
      <c r="F25" s="333" t="s">
        <v>3614</v>
      </c>
      <c r="G25" s="282">
        <v>4066334</v>
      </c>
      <c r="H25" s="11" t="s">
        <v>181</v>
      </c>
      <c r="I25" s="29"/>
      <c r="J25" s="29"/>
      <c r="K25" s="29"/>
      <c r="L25" s="29"/>
      <c r="M25" s="29"/>
      <c r="N25" s="1" t="s">
        <v>258</v>
      </c>
      <c r="O25" s="1"/>
      <c r="P25" s="1" t="s">
        <v>3675</v>
      </c>
      <c r="Q25" s="1"/>
      <c r="R25" s="1"/>
      <c r="S25" s="1"/>
      <c r="T25" s="1"/>
      <c r="U25" s="1"/>
      <c r="V25" s="150"/>
      <c r="W25" s="59"/>
      <c r="X25" s="41"/>
      <c r="Y25" s="41"/>
      <c r="Z25" s="41"/>
      <c r="AA25" s="41"/>
      <c r="AB25" s="41"/>
      <c r="AC25" s="41"/>
      <c r="AD25" s="41"/>
      <c r="AE25" s="41"/>
      <c r="AF25" s="41"/>
      <c r="AG25" s="41"/>
      <c r="AH25" s="41"/>
      <c r="AI25" s="41"/>
      <c r="AJ25" s="41"/>
      <c r="AK25" s="41"/>
      <c r="AL25" s="41"/>
      <c r="AM25" s="152"/>
      <c r="AN25" s="153">
        <f>((AJ25*0.4)+(AK25*0.3)+(AL25*0.3))</f>
        <v>0</v>
      </c>
      <c r="AO25" s="151"/>
      <c r="AP25" s="151"/>
      <c r="AQ25" s="151"/>
      <c r="AR25" s="151"/>
      <c r="AS25" s="151"/>
      <c r="AT25" s="151"/>
      <c r="AU25" s="151"/>
      <c r="AV25" s="151"/>
      <c r="AW25" s="151"/>
      <c r="AX25" s="151"/>
      <c r="AY25" s="151"/>
      <c r="AZ25" s="151"/>
      <c r="BA25" s="151"/>
      <c r="BB25" s="151"/>
      <c r="BC25" s="151"/>
      <c r="BD25" s="151"/>
      <c r="BE25" s="151"/>
      <c r="BF25" s="151"/>
      <c r="BG25" s="151"/>
      <c r="BH25" s="151"/>
      <c r="BI25" s="151"/>
      <c r="BJ25" s="151"/>
      <c r="BK25" s="151"/>
      <c r="BL25" s="151"/>
      <c r="BM25" s="151"/>
      <c r="BN25" s="151"/>
      <c r="BO25" s="151"/>
      <c r="BP25" s="151"/>
      <c r="BQ25" s="151"/>
      <c r="BR25" s="151"/>
      <c r="BS25" s="151"/>
      <c r="BT25" s="151"/>
      <c r="BU25" s="151"/>
      <c r="BV25" s="151"/>
      <c r="BW25" s="151"/>
      <c r="BX25" s="151"/>
      <c r="BY25" s="151"/>
      <c r="BZ25" s="151"/>
      <c r="CA25" s="151"/>
      <c r="CB25" s="151"/>
      <c r="CC25" s="151"/>
      <c r="CD25" s="151"/>
      <c r="CE25" s="151"/>
      <c r="CF25" s="151"/>
      <c r="CG25" s="151"/>
    </row>
    <row r="26" spans="1:85" ht="42.75" x14ac:dyDescent="0.2">
      <c r="A26" s="1" t="s">
        <v>168</v>
      </c>
      <c r="B26" s="1" t="s">
        <v>295</v>
      </c>
      <c r="C26" s="1" t="s">
        <v>3552</v>
      </c>
      <c r="D26" s="1" t="s">
        <v>3554</v>
      </c>
      <c r="E26" s="1" t="s">
        <v>3697</v>
      </c>
      <c r="F26" s="333" t="s">
        <v>3615</v>
      </c>
      <c r="G26" s="288">
        <v>1542000</v>
      </c>
      <c r="H26" s="11" t="s">
        <v>3651</v>
      </c>
      <c r="I26" s="1"/>
      <c r="J26" s="1"/>
      <c r="K26" s="1"/>
      <c r="L26" s="1"/>
      <c r="M26" s="1"/>
      <c r="N26" s="1" t="s">
        <v>3673</v>
      </c>
      <c r="O26" s="1"/>
      <c r="P26" s="1" t="s">
        <v>3674</v>
      </c>
      <c r="Q26" s="1"/>
      <c r="R26" s="1"/>
      <c r="S26" s="1"/>
      <c r="T26" s="1"/>
      <c r="U26" s="1"/>
      <c r="V26" s="150"/>
      <c r="W26" s="59"/>
      <c r="X26" s="41"/>
      <c r="Y26" s="41"/>
      <c r="Z26" s="41"/>
      <c r="AA26" s="41"/>
      <c r="AB26" s="41"/>
      <c r="AC26" s="41"/>
      <c r="AD26" s="41"/>
      <c r="AE26" s="41"/>
      <c r="AF26" s="41"/>
      <c r="AG26" s="41"/>
      <c r="AH26" s="41"/>
      <c r="AI26" s="41"/>
      <c r="AJ26" s="41"/>
      <c r="AK26" s="41"/>
      <c r="AL26" s="41"/>
      <c r="AM26" s="152"/>
      <c r="AN26" s="153">
        <f>((AJ26*0.4)+(AK26*0.3)+(AL26*0.3))</f>
        <v>0</v>
      </c>
      <c r="AO26" s="151"/>
      <c r="AP26" s="151"/>
      <c r="AQ26" s="151"/>
      <c r="AR26" s="151"/>
      <c r="AS26" s="151"/>
      <c r="AT26" s="151"/>
      <c r="AU26" s="151"/>
      <c r="AV26" s="151"/>
      <c r="AW26" s="151"/>
      <c r="AX26" s="151"/>
      <c r="AY26" s="151"/>
      <c r="AZ26" s="151"/>
      <c r="BA26" s="151"/>
      <c r="BB26" s="151"/>
      <c r="BC26" s="151"/>
      <c r="BD26" s="151"/>
      <c r="BE26" s="151"/>
      <c r="BF26" s="151"/>
      <c r="BG26" s="151"/>
      <c r="BH26" s="151"/>
      <c r="BI26" s="151"/>
      <c r="BJ26" s="151"/>
      <c r="BK26" s="151"/>
      <c r="BL26" s="151"/>
      <c r="BM26" s="151"/>
      <c r="BN26" s="151"/>
      <c r="BO26" s="151"/>
      <c r="BP26" s="151"/>
      <c r="BQ26" s="151"/>
      <c r="BR26" s="151"/>
      <c r="BS26" s="151"/>
      <c r="BT26" s="151"/>
      <c r="BU26" s="151"/>
      <c r="BV26" s="151"/>
      <c r="BW26" s="151"/>
      <c r="BX26" s="151"/>
      <c r="BY26" s="151"/>
      <c r="BZ26" s="151"/>
      <c r="CA26" s="151"/>
      <c r="CB26" s="151"/>
      <c r="CC26" s="151"/>
      <c r="CD26" s="151"/>
      <c r="CE26" s="151"/>
      <c r="CF26" s="151"/>
      <c r="CG26" s="151"/>
    </row>
    <row r="27" spans="1:85" ht="29.25" x14ac:dyDescent="0.2">
      <c r="A27" s="1" t="s">
        <v>173</v>
      </c>
      <c r="B27" s="1" t="s">
        <v>295</v>
      </c>
      <c r="C27" s="1" t="s">
        <v>3555</v>
      </c>
      <c r="D27" s="1" t="s">
        <v>3556</v>
      </c>
      <c r="E27" s="1" t="s">
        <v>3698</v>
      </c>
      <c r="F27" s="333" t="s">
        <v>3616</v>
      </c>
      <c r="G27" s="288">
        <v>2320000</v>
      </c>
      <c r="H27" s="11" t="s">
        <v>3357</v>
      </c>
      <c r="I27" s="1"/>
      <c r="J27" s="1"/>
      <c r="K27" s="1"/>
      <c r="L27" s="1"/>
      <c r="M27" s="1"/>
      <c r="N27" s="1" t="s">
        <v>31</v>
      </c>
      <c r="O27" s="1"/>
      <c r="P27" s="1" t="s">
        <v>3149</v>
      </c>
      <c r="Q27" s="1"/>
      <c r="R27" s="1"/>
      <c r="S27" s="1"/>
      <c r="T27" s="1"/>
      <c r="U27" s="1"/>
      <c r="V27" s="150"/>
      <c r="W27" s="59"/>
      <c r="X27" s="41"/>
      <c r="Y27" s="41"/>
      <c r="Z27" s="41"/>
      <c r="AA27" s="41"/>
      <c r="AB27" s="41"/>
      <c r="AC27" s="41"/>
      <c r="AD27" s="41"/>
      <c r="AE27" s="41"/>
      <c r="AF27" s="41"/>
      <c r="AG27" s="41"/>
      <c r="AH27" s="41"/>
      <c r="AI27" s="41"/>
      <c r="AJ27" s="41"/>
      <c r="AK27" s="41"/>
      <c r="AL27" s="41"/>
      <c r="AM27" s="152"/>
      <c r="AN27" s="153">
        <f>((AJ27*0.4)+(AK27*0.3)+(AL27*0.3))</f>
        <v>0</v>
      </c>
      <c r="AO27" s="151"/>
      <c r="AP27" s="151"/>
      <c r="AQ27" s="151"/>
      <c r="AR27" s="151"/>
      <c r="AS27" s="151"/>
      <c r="AT27" s="151"/>
      <c r="AU27" s="151"/>
      <c r="AV27" s="151"/>
      <c r="AW27" s="151"/>
      <c r="AX27" s="151"/>
      <c r="AY27" s="151"/>
      <c r="AZ27" s="151"/>
      <c r="BA27" s="151"/>
      <c r="BB27" s="151"/>
      <c r="BC27" s="151"/>
      <c r="BD27" s="151"/>
      <c r="BE27" s="151"/>
      <c r="BF27" s="151"/>
      <c r="BG27" s="151"/>
      <c r="BH27" s="151"/>
      <c r="BI27" s="151"/>
      <c r="BJ27" s="151"/>
      <c r="BK27" s="151"/>
      <c r="BL27" s="151"/>
      <c r="BM27" s="151"/>
      <c r="BN27" s="151"/>
      <c r="BO27" s="151"/>
      <c r="BP27" s="151"/>
      <c r="BQ27" s="151"/>
      <c r="BR27" s="151"/>
      <c r="BS27" s="151"/>
      <c r="BT27" s="151"/>
      <c r="BU27" s="151"/>
      <c r="BV27" s="151"/>
      <c r="BW27" s="151"/>
      <c r="BX27" s="151"/>
      <c r="BY27" s="151"/>
      <c r="BZ27" s="151"/>
      <c r="CA27" s="151"/>
      <c r="CB27" s="151"/>
      <c r="CC27" s="151"/>
      <c r="CD27" s="151"/>
      <c r="CE27" s="151"/>
      <c r="CF27" s="151"/>
      <c r="CG27" s="151"/>
    </row>
    <row r="28" spans="1:85" ht="42.75" x14ac:dyDescent="0.2">
      <c r="A28" s="1" t="s">
        <v>179</v>
      </c>
      <c r="B28" s="1" t="s">
        <v>295</v>
      </c>
      <c r="C28" s="1" t="s">
        <v>3557</v>
      </c>
      <c r="D28" s="1" t="s">
        <v>3558</v>
      </c>
      <c r="E28" s="1" t="s">
        <v>3699</v>
      </c>
      <c r="F28" s="333" t="s">
        <v>3617</v>
      </c>
      <c r="G28" s="288">
        <v>3295000</v>
      </c>
      <c r="H28" s="11" t="s">
        <v>3652</v>
      </c>
      <c r="I28" s="1"/>
      <c r="J28" s="1"/>
      <c r="K28" s="1"/>
      <c r="L28" s="1"/>
      <c r="M28" s="1"/>
      <c r="N28" s="1" t="s">
        <v>2972</v>
      </c>
      <c r="O28" s="1"/>
      <c r="P28" s="1" t="s">
        <v>2112</v>
      </c>
      <c r="Q28" s="32"/>
      <c r="R28" s="1"/>
      <c r="S28" s="32"/>
      <c r="T28" s="32"/>
      <c r="U28" s="32"/>
      <c r="V28" s="150"/>
      <c r="W28" s="59"/>
      <c r="X28" s="41"/>
      <c r="Y28" s="41"/>
      <c r="Z28" s="41"/>
      <c r="AA28" s="41"/>
      <c r="AB28" s="41"/>
      <c r="AC28" s="41"/>
      <c r="AD28" s="41"/>
      <c r="AE28" s="41"/>
      <c r="AF28" s="41"/>
      <c r="AG28" s="41"/>
      <c r="AH28" s="41"/>
      <c r="AI28" s="41"/>
      <c r="AJ28" s="41"/>
      <c r="AK28" s="41"/>
      <c r="AL28" s="41"/>
      <c r="AM28" s="152"/>
      <c r="AN28" s="153">
        <f>((AJ28*0.4)+(AK28*0.3)+(AL28*0.3))</f>
        <v>0</v>
      </c>
      <c r="AO28" s="151"/>
      <c r="AP28" s="151"/>
      <c r="AQ28" s="151"/>
      <c r="AR28" s="151"/>
      <c r="AS28" s="151"/>
      <c r="AT28" s="151"/>
      <c r="AU28" s="151"/>
      <c r="AV28" s="151"/>
      <c r="AW28" s="151"/>
      <c r="AX28" s="151"/>
      <c r="AY28" s="151"/>
      <c r="AZ28" s="151"/>
      <c r="BA28" s="151"/>
      <c r="BB28" s="151"/>
      <c r="BC28" s="151"/>
      <c r="BD28" s="151"/>
      <c r="BE28" s="151"/>
      <c r="BF28" s="151"/>
      <c r="BG28" s="151"/>
      <c r="BH28" s="151"/>
      <c r="BI28" s="151"/>
      <c r="BJ28" s="151"/>
      <c r="BK28" s="151"/>
      <c r="BL28" s="151"/>
      <c r="BM28" s="151"/>
      <c r="BN28" s="151"/>
      <c r="BO28" s="151"/>
      <c r="BP28" s="151"/>
      <c r="BQ28" s="151"/>
      <c r="BR28" s="151"/>
      <c r="BS28" s="151"/>
      <c r="BT28" s="151"/>
      <c r="BU28" s="151"/>
      <c r="BV28" s="151"/>
      <c r="BW28" s="151"/>
      <c r="BX28" s="151"/>
      <c r="BY28" s="151"/>
      <c r="BZ28" s="151"/>
      <c r="CA28" s="151"/>
      <c r="CB28" s="151"/>
      <c r="CC28" s="151"/>
      <c r="CD28" s="151"/>
      <c r="CE28" s="151"/>
      <c r="CF28" s="151"/>
      <c r="CG28" s="151"/>
    </row>
    <row r="29" spans="1:85" ht="42.75" x14ac:dyDescent="0.2">
      <c r="A29" s="1" t="s">
        <v>182</v>
      </c>
      <c r="B29" s="1" t="s">
        <v>295</v>
      </c>
      <c r="C29" s="1" t="s">
        <v>3559</v>
      </c>
      <c r="D29" s="1" t="s">
        <v>3560</v>
      </c>
      <c r="E29" s="1" t="s">
        <v>3700</v>
      </c>
      <c r="F29" s="333" t="s">
        <v>3618</v>
      </c>
      <c r="G29" s="288">
        <v>11988060</v>
      </c>
      <c r="H29" s="11" t="s">
        <v>3648</v>
      </c>
      <c r="I29" s="1"/>
      <c r="J29" s="1"/>
      <c r="K29" s="1"/>
      <c r="L29" s="1"/>
      <c r="M29" s="1"/>
      <c r="N29" s="1" t="s">
        <v>3673</v>
      </c>
      <c r="O29" s="1"/>
      <c r="P29" s="1" t="s">
        <v>3676</v>
      </c>
      <c r="Q29" s="4"/>
      <c r="R29" s="1"/>
      <c r="S29" s="159"/>
      <c r="T29" s="1"/>
      <c r="U29" s="159"/>
      <c r="V29" s="33"/>
      <c r="W29" s="162"/>
      <c r="X29" s="151"/>
      <c r="Y29" s="151"/>
      <c r="Z29" s="163"/>
      <c r="AA29" s="163"/>
      <c r="AB29" s="163"/>
      <c r="AC29" s="164"/>
      <c r="AD29" s="153"/>
      <c r="AE29" s="153"/>
      <c r="AF29" s="153"/>
      <c r="AG29" s="153"/>
      <c r="AH29" s="41"/>
      <c r="AI29" s="41"/>
      <c r="AJ29" s="41"/>
      <c r="AK29" s="41"/>
      <c r="AL29" s="41"/>
      <c r="AM29" s="152"/>
      <c r="AN29" s="153"/>
      <c r="AO29" s="151"/>
      <c r="AP29" s="151"/>
      <c r="AQ29" s="151"/>
      <c r="AR29" s="151"/>
      <c r="AS29" s="151"/>
      <c r="AT29" s="151"/>
      <c r="AU29" s="151"/>
      <c r="AV29" s="151"/>
      <c r="AW29" s="151"/>
      <c r="AX29" s="151"/>
      <c r="AY29" s="151"/>
      <c r="AZ29" s="151"/>
      <c r="BA29" s="151"/>
      <c r="BB29" s="151"/>
      <c r="BC29" s="151"/>
      <c r="BD29" s="151"/>
      <c r="BE29" s="151"/>
      <c r="BF29" s="151"/>
      <c r="BG29" s="151"/>
      <c r="BH29" s="151"/>
      <c r="BI29" s="151"/>
      <c r="BJ29" s="151"/>
      <c r="BK29" s="151"/>
      <c r="BL29" s="151"/>
      <c r="BM29" s="151"/>
      <c r="BN29" s="151"/>
      <c r="BO29" s="151"/>
      <c r="BP29" s="151"/>
      <c r="BQ29" s="151"/>
      <c r="BR29" s="151"/>
      <c r="BS29" s="151"/>
      <c r="BT29" s="151"/>
      <c r="BU29" s="151"/>
      <c r="BV29" s="151"/>
      <c r="BW29" s="151"/>
      <c r="BX29" s="151"/>
      <c r="BY29" s="151"/>
      <c r="BZ29" s="151"/>
      <c r="CA29" s="151"/>
      <c r="CB29" s="151"/>
      <c r="CC29" s="151"/>
      <c r="CD29" s="151"/>
      <c r="CE29" s="151"/>
      <c r="CF29" s="151"/>
      <c r="CG29" s="151"/>
    </row>
    <row r="30" spans="1:85" ht="57" x14ac:dyDescent="0.2">
      <c r="A30" s="1" t="s">
        <v>186</v>
      </c>
      <c r="B30" s="1" t="s">
        <v>295</v>
      </c>
      <c r="C30" s="1" t="s">
        <v>3559</v>
      </c>
      <c r="D30" s="1" t="s">
        <v>3561</v>
      </c>
      <c r="E30" s="1" t="s">
        <v>3701</v>
      </c>
      <c r="F30" s="333" t="s">
        <v>3619</v>
      </c>
      <c r="G30" s="288">
        <v>6450000</v>
      </c>
      <c r="H30" s="11" t="s">
        <v>3653</v>
      </c>
      <c r="I30" s="1"/>
      <c r="J30" s="1"/>
      <c r="K30" s="1"/>
      <c r="L30" s="1"/>
      <c r="M30" s="1"/>
      <c r="N30" s="1" t="s">
        <v>31</v>
      </c>
      <c r="O30" s="1"/>
      <c r="P30" s="1" t="s">
        <v>3149</v>
      </c>
      <c r="Q30" s="1"/>
      <c r="R30" s="1"/>
      <c r="S30" s="1"/>
      <c r="T30" s="4"/>
      <c r="U30" s="1"/>
      <c r="V30" s="33"/>
      <c r="W30" s="59"/>
      <c r="X30" s="155"/>
      <c r="Y30" s="155"/>
      <c r="Z30" s="41"/>
      <c r="AA30" s="155"/>
      <c r="AB30" s="41"/>
      <c r="AC30" s="164"/>
      <c r="AD30" s="153"/>
      <c r="AE30" s="153"/>
      <c r="AF30" s="153"/>
      <c r="AG30" s="153"/>
      <c r="AH30" s="153"/>
      <c r="AI30" s="151"/>
      <c r="AJ30" s="151"/>
      <c r="AK30" s="151"/>
      <c r="AL30" s="151"/>
      <c r="AM30" s="151"/>
      <c r="AN30" s="151"/>
      <c r="AO30" s="151"/>
      <c r="AP30" s="151"/>
      <c r="AQ30" s="151"/>
      <c r="AR30" s="151"/>
      <c r="AS30" s="151"/>
      <c r="AT30" s="151"/>
      <c r="AU30" s="151"/>
      <c r="AV30" s="151"/>
      <c r="AW30" s="151"/>
      <c r="AX30" s="151"/>
      <c r="AY30" s="151"/>
      <c r="AZ30" s="151"/>
      <c r="BA30" s="151"/>
      <c r="BB30" s="151"/>
      <c r="BC30" s="151"/>
      <c r="BD30" s="151"/>
      <c r="BE30" s="151"/>
      <c r="BF30" s="151"/>
      <c r="BG30" s="151"/>
      <c r="BH30" s="151"/>
      <c r="BI30" s="151"/>
      <c r="BJ30" s="151"/>
      <c r="BK30" s="151"/>
      <c r="BL30" s="151"/>
      <c r="BM30" s="151"/>
      <c r="BN30" s="151"/>
      <c r="BO30" s="151"/>
      <c r="BP30" s="151"/>
      <c r="BQ30" s="151"/>
      <c r="BR30" s="151"/>
      <c r="BS30" s="151"/>
      <c r="BT30" s="151"/>
      <c r="BU30" s="151"/>
      <c r="BV30" s="151"/>
      <c r="BW30" s="151"/>
      <c r="BX30" s="151"/>
      <c r="BY30" s="151"/>
      <c r="BZ30" s="151"/>
      <c r="CA30" s="151"/>
      <c r="CB30" s="151"/>
      <c r="CC30" s="151"/>
      <c r="CD30" s="151"/>
      <c r="CE30" s="151"/>
      <c r="CF30" s="151"/>
      <c r="CG30" s="151"/>
    </row>
    <row r="31" spans="1:85" ht="42.75" x14ac:dyDescent="0.2">
      <c r="A31" s="1" t="s">
        <v>190</v>
      </c>
      <c r="B31" s="1" t="s">
        <v>295</v>
      </c>
      <c r="C31" s="1" t="s">
        <v>3562</v>
      </c>
      <c r="D31" s="1" t="s">
        <v>3563</v>
      </c>
      <c r="E31" s="1" t="s">
        <v>3702</v>
      </c>
      <c r="F31" s="333" t="s">
        <v>3620</v>
      </c>
      <c r="G31" s="288">
        <v>4150000</v>
      </c>
      <c r="H31" s="11" t="s">
        <v>3654</v>
      </c>
      <c r="I31" s="1"/>
      <c r="J31" s="1"/>
      <c r="K31" s="1"/>
      <c r="L31" s="1"/>
      <c r="M31" s="1"/>
      <c r="N31" s="1" t="s">
        <v>2708</v>
      </c>
      <c r="O31" s="1"/>
      <c r="P31" s="1" t="s">
        <v>306</v>
      </c>
      <c r="Q31" s="1"/>
      <c r="R31" s="1"/>
      <c r="S31" s="1"/>
      <c r="T31" s="1"/>
      <c r="U31" s="1"/>
      <c r="V31" s="33"/>
      <c r="W31" s="59"/>
      <c r="X31" s="41"/>
      <c r="Y31" s="41"/>
      <c r="Z31" s="41"/>
      <c r="AA31" s="41"/>
      <c r="AB31" s="41"/>
      <c r="AC31" s="164"/>
      <c r="AD31" s="153"/>
      <c r="AE31" s="153"/>
      <c r="AF31" s="153"/>
      <c r="AG31" s="153"/>
      <c r="AH31" s="153"/>
      <c r="AI31" s="151"/>
      <c r="AJ31" s="151"/>
      <c r="AK31" s="151"/>
      <c r="AL31" s="151"/>
      <c r="AM31" s="151"/>
      <c r="AN31" s="151"/>
      <c r="AO31" s="151"/>
      <c r="AP31" s="151"/>
      <c r="AQ31" s="151"/>
      <c r="AR31" s="151"/>
      <c r="AS31" s="151"/>
      <c r="AT31" s="151"/>
      <c r="AU31" s="151"/>
      <c r="AV31" s="151"/>
      <c r="AW31" s="151"/>
      <c r="AX31" s="151"/>
      <c r="AY31" s="151"/>
      <c r="AZ31" s="151"/>
      <c r="BA31" s="151"/>
      <c r="BB31" s="151"/>
      <c r="BC31" s="151"/>
      <c r="BD31" s="151"/>
      <c r="BE31" s="151"/>
      <c r="BF31" s="151"/>
      <c r="BG31" s="151"/>
      <c r="BH31" s="151"/>
      <c r="BI31" s="151"/>
      <c r="BJ31" s="151"/>
      <c r="BK31" s="151"/>
      <c r="BL31" s="151"/>
      <c r="BM31" s="151"/>
      <c r="BN31" s="151"/>
      <c r="BO31" s="151"/>
      <c r="BP31" s="151"/>
      <c r="BQ31" s="151"/>
      <c r="BR31" s="151"/>
      <c r="BS31" s="151"/>
      <c r="BT31" s="151"/>
      <c r="BU31" s="151"/>
      <c r="BV31" s="151"/>
      <c r="BW31" s="151"/>
      <c r="BX31" s="151"/>
      <c r="BY31" s="151"/>
      <c r="BZ31" s="151"/>
      <c r="CA31" s="151"/>
      <c r="CB31" s="151"/>
      <c r="CC31" s="151"/>
      <c r="CD31" s="151"/>
      <c r="CE31" s="151"/>
      <c r="CF31" s="151"/>
      <c r="CG31" s="151"/>
    </row>
    <row r="32" spans="1:85" ht="57" x14ac:dyDescent="0.2">
      <c r="A32" s="1" t="s">
        <v>194</v>
      </c>
      <c r="B32" s="1" t="s">
        <v>295</v>
      </c>
      <c r="C32" s="1" t="s">
        <v>3564</v>
      </c>
      <c r="D32" s="1" t="s">
        <v>3565</v>
      </c>
      <c r="E32" s="1" t="s">
        <v>3703</v>
      </c>
      <c r="F32" s="150" t="s">
        <v>3621</v>
      </c>
      <c r="G32" s="288">
        <v>10767120</v>
      </c>
      <c r="H32" s="11" t="s">
        <v>3655</v>
      </c>
      <c r="I32" s="1"/>
      <c r="J32" s="1"/>
      <c r="K32" s="1"/>
      <c r="L32" s="1"/>
      <c r="M32" s="1"/>
      <c r="N32" s="1" t="s">
        <v>3223</v>
      </c>
      <c r="O32" s="1"/>
      <c r="P32" s="1" t="s">
        <v>306</v>
      </c>
      <c r="Q32" s="25"/>
      <c r="R32" s="1"/>
      <c r="S32" s="25"/>
      <c r="T32" s="25"/>
      <c r="U32" s="25"/>
      <c r="V32" s="27"/>
      <c r="W32" s="165"/>
      <c r="X32" s="41"/>
      <c r="Y32" s="41"/>
      <c r="Z32" s="41"/>
      <c r="AA32" s="41"/>
      <c r="AB32" s="41"/>
      <c r="AC32" s="164"/>
      <c r="AD32" s="153"/>
      <c r="AE32" s="153"/>
      <c r="AF32" s="153"/>
      <c r="AG32" s="153"/>
      <c r="AH32" s="153"/>
      <c r="AI32" s="151"/>
      <c r="AJ32" s="151"/>
      <c r="AK32" s="151"/>
      <c r="AL32" s="151"/>
      <c r="AM32" s="151"/>
      <c r="AN32" s="151"/>
      <c r="AO32" s="151"/>
      <c r="AP32" s="151"/>
      <c r="AQ32" s="151"/>
      <c r="AR32" s="151"/>
      <c r="AS32" s="151"/>
      <c r="AT32" s="151"/>
      <c r="AU32" s="151"/>
      <c r="AV32" s="151"/>
      <c r="AW32" s="151"/>
      <c r="AX32" s="151"/>
      <c r="AY32" s="151"/>
      <c r="AZ32" s="151"/>
      <c r="BA32" s="151"/>
      <c r="BB32" s="151"/>
      <c r="BC32" s="151"/>
      <c r="BD32" s="151"/>
      <c r="BE32" s="151"/>
      <c r="BF32" s="151"/>
      <c r="BG32" s="151"/>
      <c r="BH32" s="151"/>
      <c r="BI32" s="151"/>
      <c r="BJ32" s="151"/>
      <c r="BK32" s="151"/>
      <c r="BL32" s="151"/>
      <c r="BM32" s="151"/>
      <c r="BN32" s="151"/>
      <c r="BO32" s="151"/>
      <c r="BP32" s="151"/>
      <c r="BQ32" s="151"/>
      <c r="BR32" s="151"/>
      <c r="BS32" s="151"/>
      <c r="BT32" s="151"/>
      <c r="BU32" s="151"/>
      <c r="BV32" s="151"/>
      <c r="BW32" s="151"/>
      <c r="BX32" s="151"/>
      <c r="BY32" s="151"/>
      <c r="BZ32" s="151"/>
      <c r="CA32" s="151"/>
      <c r="CB32" s="151"/>
      <c r="CC32" s="151"/>
      <c r="CD32" s="151"/>
      <c r="CE32" s="151"/>
      <c r="CF32" s="151"/>
      <c r="CG32" s="151"/>
    </row>
    <row r="33" spans="1:85" ht="42.75" x14ac:dyDescent="0.2">
      <c r="A33" s="1" t="s">
        <v>200</v>
      </c>
      <c r="B33" s="1" t="s">
        <v>295</v>
      </c>
      <c r="C33" s="1" t="s">
        <v>3566</v>
      </c>
      <c r="D33" s="1" t="s">
        <v>3567</v>
      </c>
      <c r="E33" s="1" t="s">
        <v>3704</v>
      </c>
      <c r="F33" s="150" t="s">
        <v>3622</v>
      </c>
      <c r="G33" s="288">
        <v>7517500</v>
      </c>
      <c r="H33" s="11" t="s">
        <v>3656</v>
      </c>
      <c r="I33" s="1"/>
      <c r="J33" s="1"/>
      <c r="K33" s="1"/>
      <c r="L33" s="1"/>
      <c r="M33" s="1"/>
      <c r="N33" s="1" t="s">
        <v>258</v>
      </c>
      <c r="O33" s="1"/>
      <c r="P33" s="1" t="s">
        <v>3675</v>
      </c>
      <c r="Q33" s="1"/>
      <c r="R33" s="1"/>
      <c r="S33" s="1"/>
      <c r="T33" s="1"/>
      <c r="U33" s="1"/>
      <c r="V33" s="33"/>
      <c r="W33" s="59"/>
      <c r="X33" s="41"/>
      <c r="Y33" s="41"/>
      <c r="Z33" s="41"/>
      <c r="AA33" s="41"/>
      <c r="AB33" s="41"/>
      <c r="AC33" s="164"/>
      <c r="AD33" s="153"/>
      <c r="AE33" s="153"/>
      <c r="AF33" s="153"/>
      <c r="AG33" s="153"/>
      <c r="AH33" s="153"/>
      <c r="AI33" s="151"/>
      <c r="AJ33" s="151"/>
      <c r="AK33" s="151"/>
      <c r="AL33" s="151"/>
      <c r="AM33" s="151"/>
      <c r="AN33" s="151"/>
      <c r="AO33" s="151"/>
      <c r="AP33" s="151"/>
      <c r="AQ33" s="151"/>
      <c r="AR33" s="151"/>
      <c r="AS33" s="151"/>
      <c r="AT33" s="151"/>
      <c r="AU33" s="151"/>
      <c r="AV33" s="151"/>
      <c r="AW33" s="151"/>
      <c r="AX33" s="151"/>
      <c r="AY33" s="151"/>
      <c r="AZ33" s="151"/>
      <c r="BA33" s="151"/>
      <c r="BB33" s="151"/>
      <c r="BC33" s="151"/>
      <c r="BD33" s="151"/>
      <c r="BE33" s="151"/>
      <c r="BF33" s="151"/>
      <c r="BG33" s="151"/>
      <c r="BH33" s="151"/>
      <c r="BI33" s="151"/>
      <c r="BJ33" s="151"/>
      <c r="BK33" s="151"/>
      <c r="BL33" s="151"/>
      <c r="BM33" s="151"/>
      <c r="BN33" s="151"/>
      <c r="BO33" s="151"/>
      <c r="BP33" s="151"/>
      <c r="BQ33" s="151"/>
      <c r="BR33" s="151"/>
      <c r="BS33" s="151"/>
      <c r="BT33" s="151"/>
      <c r="BU33" s="151"/>
      <c r="BV33" s="151"/>
      <c r="BW33" s="151"/>
      <c r="BX33" s="151"/>
      <c r="BY33" s="151"/>
      <c r="BZ33" s="151"/>
      <c r="CA33" s="151"/>
      <c r="CB33" s="151"/>
      <c r="CC33" s="151"/>
      <c r="CD33" s="151"/>
      <c r="CE33" s="151"/>
      <c r="CF33" s="151"/>
      <c r="CG33" s="151"/>
    </row>
    <row r="34" spans="1:85" ht="42.75" x14ac:dyDescent="0.2">
      <c r="A34" s="1" t="s">
        <v>205</v>
      </c>
      <c r="B34" s="1" t="s">
        <v>295</v>
      </c>
      <c r="C34" s="1" t="s">
        <v>3568</v>
      </c>
      <c r="D34" s="1" t="s">
        <v>3569</v>
      </c>
      <c r="E34" s="1" t="s">
        <v>3705</v>
      </c>
      <c r="F34" s="333" t="s">
        <v>3623</v>
      </c>
      <c r="G34" s="288">
        <v>8978400</v>
      </c>
      <c r="H34" s="11" t="s">
        <v>3657</v>
      </c>
      <c r="I34" s="1"/>
      <c r="J34" s="1"/>
      <c r="K34" s="1"/>
      <c r="L34" s="1"/>
      <c r="M34" s="1"/>
      <c r="N34" s="1" t="s">
        <v>31</v>
      </c>
      <c r="O34" s="1"/>
      <c r="P34" s="1" t="s">
        <v>3149</v>
      </c>
      <c r="Q34" s="1"/>
      <c r="R34" s="1"/>
      <c r="S34" s="1"/>
      <c r="T34" s="1"/>
      <c r="U34" s="1"/>
      <c r="V34" s="2"/>
      <c r="W34" s="59"/>
      <c r="X34" s="41"/>
      <c r="Y34" s="41"/>
      <c r="Z34" s="41"/>
      <c r="AA34" s="41"/>
      <c r="AB34" s="41"/>
      <c r="AC34" s="41"/>
      <c r="AD34" s="41"/>
      <c r="AE34" s="41"/>
      <c r="AF34" s="41"/>
      <c r="AG34" s="41"/>
      <c r="AH34" s="41"/>
      <c r="AI34" s="41"/>
      <c r="AJ34" s="41"/>
      <c r="AK34" s="41"/>
      <c r="AL34" s="41"/>
      <c r="AM34" s="153"/>
      <c r="AN34" s="153"/>
      <c r="AO34" s="151"/>
      <c r="AP34" s="151"/>
      <c r="AQ34" s="151"/>
      <c r="AR34" s="151"/>
      <c r="AS34" s="151"/>
      <c r="AT34" s="151"/>
      <c r="AU34" s="151"/>
      <c r="AV34" s="151"/>
      <c r="AW34" s="151"/>
      <c r="AX34" s="151"/>
      <c r="AY34" s="151"/>
      <c r="AZ34" s="151"/>
      <c r="BA34" s="151"/>
      <c r="BB34" s="151"/>
      <c r="BC34" s="151"/>
      <c r="BD34" s="151"/>
      <c r="BE34" s="151"/>
      <c r="BF34" s="151"/>
      <c r="BG34" s="151"/>
      <c r="BH34" s="151"/>
      <c r="BI34" s="151"/>
      <c r="BJ34" s="151"/>
      <c r="BK34" s="151"/>
      <c r="BL34" s="151"/>
      <c r="BM34" s="151"/>
      <c r="BN34" s="151"/>
      <c r="BO34" s="151"/>
      <c r="BP34" s="151"/>
      <c r="BQ34" s="151"/>
      <c r="BR34" s="151"/>
      <c r="BS34" s="151"/>
      <c r="BT34" s="151"/>
      <c r="BU34" s="151"/>
      <c r="BV34" s="151"/>
      <c r="BW34" s="151"/>
      <c r="BX34" s="151"/>
      <c r="BY34" s="151"/>
      <c r="BZ34" s="151"/>
      <c r="CA34" s="151"/>
      <c r="CB34" s="151"/>
      <c r="CC34" s="151"/>
      <c r="CD34" s="151"/>
      <c r="CE34" s="151"/>
      <c r="CF34" s="151"/>
      <c r="CG34" s="151"/>
    </row>
    <row r="35" spans="1:85" ht="42.75" x14ac:dyDescent="0.2">
      <c r="A35" s="1" t="s">
        <v>208</v>
      </c>
      <c r="B35" s="1" t="s">
        <v>295</v>
      </c>
      <c r="C35" s="1" t="s">
        <v>3570</v>
      </c>
      <c r="D35" s="1" t="s">
        <v>3571</v>
      </c>
      <c r="E35" s="1" t="s">
        <v>3706</v>
      </c>
      <c r="F35" s="150" t="s">
        <v>3624</v>
      </c>
      <c r="G35" s="288">
        <v>2796500</v>
      </c>
      <c r="H35" s="11" t="s">
        <v>3658</v>
      </c>
      <c r="I35" s="1"/>
      <c r="J35" s="1"/>
      <c r="K35" s="1"/>
      <c r="L35" s="1"/>
      <c r="M35" s="1"/>
      <c r="N35" s="1" t="s">
        <v>3677</v>
      </c>
      <c r="O35" s="1"/>
      <c r="P35" s="1" t="s">
        <v>3678</v>
      </c>
      <c r="Q35" s="29"/>
      <c r="R35" s="1"/>
      <c r="S35" s="29"/>
      <c r="T35" s="29"/>
      <c r="U35" s="29"/>
      <c r="V35" s="38"/>
      <c r="W35" s="64"/>
      <c r="X35" s="41"/>
      <c r="Y35" s="41"/>
      <c r="Z35" s="41"/>
      <c r="AA35" s="41"/>
      <c r="AB35" s="41"/>
      <c r="AC35" s="41"/>
      <c r="AD35" s="41"/>
      <c r="AE35" s="41"/>
      <c r="AF35" s="41"/>
      <c r="AG35" s="41"/>
      <c r="AH35" s="41"/>
      <c r="AI35" s="41"/>
      <c r="AJ35" s="41"/>
      <c r="AK35" s="41"/>
      <c r="AL35" s="41"/>
      <c r="AM35" s="153"/>
      <c r="AN35" s="153"/>
      <c r="AO35" s="151"/>
      <c r="AP35" s="151"/>
      <c r="AQ35" s="151"/>
      <c r="AR35" s="151"/>
      <c r="AS35" s="151"/>
      <c r="AT35" s="151"/>
      <c r="AU35" s="151"/>
      <c r="AV35" s="151"/>
      <c r="AW35" s="151"/>
      <c r="AX35" s="151"/>
      <c r="AY35" s="151"/>
      <c r="AZ35" s="151"/>
      <c r="BA35" s="151"/>
      <c r="BB35" s="151"/>
      <c r="BC35" s="151"/>
      <c r="BD35" s="151"/>
      <c r="BE35" s="151"/>
      <c r="BF35" s="151"/>
      <c r="BG35" s="151"/>
      <c r="BH35" s="151"/>
      <c r="BI35" s="151"/>
      <c r="BJ35" s="151"/>
      <c r="BK35" s="151"/>
      <c r="BL35" s="151"/>
      <c r="BM35" s="151"/>
      <c r="BN35" s="151"/>
      <c r="BO35" s="151"/>
      <c r="BP35" s="151"/>
      <c r="BQ35" s="151"/>
      <c r="BR35" s="151"/>
      <c r="BS35" s="151"/>
      <c r="BT35" s="151"/>
      <c r="BU35" s="151"/>
      <c r="BV35" s="151"/>
      <c r="BW35" s="151"/>
      <c r="BX35" s="151"/>
      <c r="BY35" s="151"/>
      <c r="BZ35" s="151"/>
      <c r="CA35" s="151"/>
      <c r="CB35" s="151"/>
      <c r="CC35" s="151"/>
      <c r="CD35" s="151"/>
      <c r="CE35" s="151"/>
      <c r="CF35" s="151"/>
      <c r="CG35" s="151"/>
    </row>
    <row r="36" spans="1:85" ht="42.75" x14ac:dyDescent="0.2">
      <c r="A36" s="1" t="s">
        <v>216</v>
      </c>
      <c r="B36" s="1" t="s">
        <v>295</v>
      </c>
      <c r="C36" s="1" t="s">
        <v>3572</v>
      </c>
      <c r="D36" s="1" t="s">
        <v>3573</v>
      </c>
      <c r="E36" s="1" t="s">
        <v>3707</v>
      </c>
      <c r="F36" s="150" t="s">
        <v>3625</v>
      </c>
      <c r="G36" s="288">
        <v>8539150</v>
      </c>
      <c r="H36" s="11" t="s">
        <v>3656</v>
      </c>
      <c r="I36" s="1"/>
      <c r="J36" s="1"/>
      <c r="K36" s="1"/>
      <c r="L36" s="1"/>
      <c r="M36" s="1"/>
      <c r="N36" s="1" t="s">
        <v>258</v>
      </c>
      <c r="O36" s="1"/>
      <c r="P36" s="1" t="s">
        <v>3675</v>
      </c>
      <c r="Q36" s="1"/>
      <c r="R36" s="1"/>
      <c r="S36" s="1"/>
      <c r="T36" s="1"/>
      <c r="U36" s="1"/>
      <c r="V36" s="2"/>
      <c r="W36" s="59"/>
      <c r="X36" s="41"/>
      <c r="Y36" s="41"/>
      <c r="Z36" s="41"/>
      <c r="AA36" s="41"/>
      <c r="AB36" s="41"/>
      <c r="AC36" s="41"/>
      <c r="AD36" s="41"/>
      <c r="AE36" s="41"/>
      <c r="AF36" s="41"/>
      <c r="AG36" s="41"/>
      <c r="AH36" s="41"/>
      <c r="AI36" s="41"/>
      <c r="AJ36" s="41"/>
      <c r="AK36" s="41"/>
      <c r="AL36" s="41"/>
      <c r="AM36" s="153"/>
      <c r="AN36" s="153"/>
      <c r="AO36" s="151"/>
      <c r="AP36" s="151"/>
      <c r="AQ36" s="151"/>
      <c r="AR36" s="151"/>
      <c r="AS36" s="151"/>
      <c r="AT36" s="151"/>
      <c r="AU36" s="151"/>
      <c r="AV36" s="151"/>
      <c r="AW36" s="151"/>
      <c r="AX36" s="151"/>
      <c r="AY36" s="151"/>
      <c r="AZ36" s="151"/>
      <c r="BA36" s="151"/>
      <c r="BB36" s="151"/>
      <c r="BC36" s="151"/>
      <c r="BD36" s="151"/>
      <c r="BE36" s="151"/>
      <c r="BF36" s="151"/>
      <c r="BG36" s="151"/>
      <c r="BH36" s="151"/>
      <c r="BI36" s="151"/>
      <c r="BJ36" s="151"/>
      <c r="BK36" s="151"/>
      <c r="BL36" s="151"/>
      <c r="BM36" s="151"/>
      <c r="BN36" s="151"/>
      <c r="BO36" s="151"/>
      <c r="BP36" s="151"/>
      <c r="BQ36" s="151"/>
      <c r="BR36" s="151"/>
      <c r="BS36" s="151"/>
      <c r="BT36" s="151"/>
      <c r="BU36" s="151"/>
      <c r="BV36" s="151"/>
      <c r="BW36" s="151"/>
      <c r="BX36" s="151"/>
      <c r="BY36" s="151"/>
      <c r="BZ36" s="151"/>
      <c r="CA36" s="151"/>
      <c r="CB36" s="151"/>
      <c r="CC36" s="151"/>
      <c r="CD36" s="151"/>
      <c r="CE36" s="151"/>
      <c r="CF36" s="151"/>
      <c r="CG36" s="151"/>
    </row>
    <row r="37" spans="1:85" ht="42.75" x14ac:dyDescent="0.2">
      <c r="A37" s="140" t="s">
        <v>220</v>
      </c>
      <c r="B37" s="140" t="s">
        <v>295</v>
      </c>
      <c r="C37" s="140" t="s">
        <v>3574</v>
      </c>
      <c r="D37" s="140"/>
      <c r="E37" s="140"/>
      <c r="F37" s="290" t="s">
        <v>4285</v>
      </c>
      <c r="G37" s="293"/>
      <c r="H37" s="143" t="s">
        <v>2703</v>
      </c>
      <c r="I37" s="1"/>
      <c r="J37" s="1"/>
      <c r="K37" s="1"/>
      <c r="L37" s="1"/>
      <c r="M37" s="1"/>
      <c r="N37" s="140"/>
      <c r="O37" s="140"/>
      <c r="P37" s="140"/>
      <c r="Q37" s="1"/>
      <c r="R37" s="1"/>
      <c r="S37" s="1"/>
      <c r="T37" s="1"/>
      <c r="U37" s="1"/>
      <c r="V37" s="2"/>
      <c r="W37" s="59"/>
      <c r="X37" s="41"/>
      <c r="Y37" s="41"/>
      <c r="Z37" s="41"/>
      <c r="AA37" s="41"/>
      <c r="AB37" s="41"/>
      <c r="AC37" s="41"/>
      <c r="AD37" s="41"/>
      <c r="AE37" s="41"/>
      <c r="AF37" s="41"/>
      <c r="AG37" s="41"/>
      <c r="AH37" s="41"/>
      <c r="AI37" s="41"/>
      <c r="AJ37" s="41"/>
      <c r="AK37" s="41"/>
      <c r="AL37" s="41"/>
      <c r="AM37" s="153"/>
      <c r="AN37" s="153"/>
      <c r="AO37" s="151"/>
      <c r="AP37" s="151"/>
      <c r="AQ37" s="151"/>
      <c r="AR37" s="151"/>
      <c r="AS37" s="151"/>
      <c r="AT37" s="151"/>
      <c r="AU37" s="151"/>
      <c r="AV37" s="151"/>
      <c r="AW37" s="151"/>
      <c r="AX37" s="151"/>
      <c r="AY37" s="151"/>
      <c r="AZ37" s="151"/>
      <c r="BA37" s="151"/>
      <c r="BB37" s="151"/>
      <c r="BC37" s="151"/>
      <c r="BD37" s="151"/>
      <c r="BE37" s="151"/>
      <c r="BF37" s="151"/>
      <c r="BG37" s="151"/>
      <c r="BH37" s="151"/>
      <c r="BI37" s="151"/>
      <c r="BJ37" s="151"/>
      <c r="BK37" s="151"/>
      <c r="BL37" s="151"/>
      <c r="BM37" s="151"/>
      <c r="BN37" s="151"/>
      <c r="BO37" s="151"/>
      <c r="BP37" s="151"/>
      <c r="BQ37" s="151"/>
      <c r="BR37" s="151"/>
      <c r="BS37" s="151"/>
      <c r="BT37" s="151"/>
      <c r="BU37" s="151"/>
      <c r="BV37" s="151"/>
      <c r="BW37" s="151"/>
      <c r="BX37" s="151"/>
      <c r="BY37" s="151"/>
      <c r="BZ37" s="151"/>
      <c r="CA37" s="151"/>
      <c r="CB37" s="151"/>
      <c r="CC37" s="151"/>
      <c r="CD37" s="151"/>
      <c r="CE37" s="151"/>
      <c r="CF37" s="151"/>
      <c r="CG37" s="151"/>
    </row>
    <row r="38" spans="1:85" ht="42.75" x14ac:dyDescent="0.2">
      <c r="A38" s="1" t="s">
        <v>223</v>
      </c>
      <c r="B38" s="1" t="s">
        <v>295</v>
      </c>
      <c r="C38" s="1" t="s">
        <v>3575</v>
      </c>
      <c r="D38" s="1" t="s">
        <v>3576</v>
      </c>
      <c r="E38" s="1" t="s">
        <v>3708</v>
      </c>
      <c r="F38" s="150" t="s">
        <v>3626</v>
      </c>
      <c r="G38" s="288">
        <v>3389200</v>
      </c>
      <c r="H38" s="11" t="s">
        <v>3656</v>
      </c>
      <c r="I38" s="1"/>
      <c r="J38" s="1"/>
      <c r="K38" s="1"/>
      <c r="L38" s="1"/>
      <c r="M38" s="1"/>
      <c r="N38" s="1" t="s">
        <v>31</v>
      </c>
      <c r="O38" s="1"/>
      <c r="P38" s="1" t="s">
        <v>32</v>
      </c>
      <c r="Q38" s="1"/>
      <c r="R38" s="1"/>
      <c r="S38" s="1"/>
      <c r="T38" s="1"/>
      <c r="U38" s="1"/>
      <c r="V38" s="2"/>
      <c r="W38" s="59"/>
      <c r="X38" s="41"/>
      <c r="Y38" s="41"/>
      <c r="Z38" s="41"/>
      <c r="AA38" s="41"/>
      <c r="AB38" s="41"/>
      <c r="AC38" s="41"/>
      <c r="AD38" s="41"/>
      <c r="AE38" s="41"/>
      <c r="AF38" s="41"/>
      <c r="AG38" s="41"/>
      <c r="AH38" s="41"/>
      <c r="AI38" s="41"/>
      <c r="AJ38" s="41"/>
      <c r="AK38" s="41"/>
      <c r="AL38" s="41"/>
      <c r="AM38" s="153"/>
      <c r="AN38" s="153"/>
      <c r="AO38" s="151"/>
      <c r="AP38" s="151"/>
      <c r="AQ38" s="151"/>
      <c r="AR38" s="151"/>
      <c r="AS38" s="151"/>
      <c r="AT38" s="151"/>
      <c r="AU38" s="151"/>
      <c r="AV38" s="151"/>
      <c r="AW38" s="151"/>
      <c r="AX38" s="151"/>
      <c r="AY38" s="151"/>
      <c r="AZ38" s="151"/>
      <c r="BA38" s="151"/>
      <c r="BB38" s="151"/>
      <c r="BC38" s="151"/>
      <c r="BD38" s="151"/>
      <c r="BE38" s="151"/>
      <c r="BF38" s="151"/>
      <c r="BG38" s="151"/>
      <c r="BH38" s="151"/>
      <c r="BI38" s="151"/>
      <c r="BJ38" s="151"/>
      <c r="BK38" s="151"/>
      <c r="BL38" s="151"/>
      <c r="BM38" s="151"/>
      <c r="BN38" s="151"/>
      <c r="BO38" s="151"/>
      <c r="BP38" s="151"/>
      <c r="BQ38" s="151"/>
      <c r="BR38" s="151"/>
      <c r="BS38" s="151"/>
      <c r="BT38" s="151"/>
      <c r="BU38" s="151"/>
      <c r="BV38" s="151"/>
      <c r="BW38" s="151"/>
      <c r="BX38" s="151"/>
      <c r="BY38" s="151"/>
      <c r="BZ38" s="151"/>
      <c r="CA38" s="151"/>
      <c r="CB38" s="151"/>
      <c r="CC38" s="151"/>
      <c r="CD38" s="151"/>
      <c r="CE38" s="151"/>
      <c r="CF38" s="151"/>
      <c r="CG38" s="151"/>
    </row>
    <row r="39" spans="1:85" ht="42.75" x14ac:dyDescent="0.2">
      <c r="A39" s="1" t="s">
        <v>225</v>
      </c>
      <c r="B39" s="1" t="s">
        <v>295</v>
      </c>
      <c r="C39" s="1" t="s">
        <v>3577</v>
      </c>
      <c r="D39" s="1" t="s">
        <v>3578</v>
      </c>
      <c r="E39" s="1" t="s">
        <v>3709</v>
      </c>
      <c r="F39" s="150" t="s">
        <v>3627</v>
      </c>
      <c r="G39" s="288">
        <v>734002</v>
      </c>
      <c r="H39" s="11" t="s">
        <v>3659</v>
      </c>
      <c r="I39" s="1"/>
      <c r="J39" s="1"/>
      <c r="K39" s="1"/>
      <c r="L39" s="1"/>
      <c r="M39" s="1"/>
      <c r="N39" s="1" t="s">
        <v>3679</v>
      </c>
      <c r="O39" s="1"/>
      <c r="P39" s="1" t="s">
        <v>3143</v>
      </c>
      <c r="Q39" s="1"/>
      <c r="R39" s="1"/>
      <c r="S39" s="1"/>
      <c r="T39" s="1"/>
      <c r="U39" s="1"/>
      <c r="V39" s="2"/>
      <c r="W39" s="59"/>
      <c r="X39" s="41"/>
      <c r="Y39" s="41"/>
      <c r="Z39" s="41"/>
      <c r="AA39" s="41"/>
      <c r="AB39" s="41"/>
      <c r="AC39" s="41"/>
      <c r="AD39" s="41"/>
      <c r="AE39" s="41"/>
      <c r="AF39" s="41"/>
      <c r="AG39" s="41"/>
      <c r="AH39" s="41"/>
      <c r="AI39" s="41"/>
      <c r="AJ39" s="41"/>
      <c r="AK39" s="41"/>
      <c r="AL39" s="41"/>
      <c r="AM39" s="153"/>
      <c r="AN39" s="153"/>
      <c r="AO39" s="151"/>
      <c r="AP39" s="151"/>
      <c r="AQ39" s="151"/>
      <c r="AR39" s="151"/>
      <c r="AS39" s="151"/>
      <c r="AT39" s="151"/>
      <c r="AU39" s="151"/>
      <c r="AV39" s="151"/>
      <c r="AW39" s="151"/>
      <c r="AX39" s="151"/>
      <c r="AY39" s="151"/>
      <c r="AZ39" s="151"/>
      <c r="BA39" s="151"/>
      <c r="BB39" s="151"/>
      <c r="BC39" s="151"/>
      <c r="BD39" s="151"/>
      <c r="BE39" s="151"/>
      <c r="BF39" s="151"/>
      <c r="BG39" s="151"/>
      <c r="BH39" s="151"/>
      <c r="BI39" s="151"/>
      <c r="BJ39" s="151"/>
      <c r="BK39" s="151"/>
      <c r="BL39" s="151"/>
      <c r="BM39" s="151"/>
      <c r="BN39" s="151"/>
      <c r="BO39" s="151"/>
      <c r="BP39" s="151"/>
      <c r="BQ39" s="151"/>
      <c r="BR39" s="151"/>
      <c r="BS39" s="151"/>
      <c r="BT39" s="151"/>
      <c r="BU39" s="151"/>
      <c r="BV39" s="151"/>
      <c r="BW39" s="151"/>
      <c r="BX39" s="151"/>
      <c r="BY39" s="151"/>
      <c r="BZ39" s="151"/>
      <c r="CA39" s="151"/>
      <c r="CB39" s="151"/>
      <c r="CC39" s="151"/>
      <c r="CD39" s="151"/>
      <c r="CE39" s="151"/>
      <c r="CF39" s="151"/>
      <c r="CG39" s="151"/>
    </row>
    <row r="40" spans="1:85" ht="57" x14ac:dyDescent="0.2">
      <c r="A40" s="1" t="s">
        <v>232</v>
      </c>
      <c r="B40" s="1" t="s">
        <v>295</v>
      </c>
      <c r="C40" s="1" t="s">
        <v>3579</v>
      </c>
      <c r="D40" s="1" t="s">
        <v>3580</v>
      </c>
      <c r="E40" s="1" t="s">
        <v>3710</v>
      </c>
      <c r="F40" s="333" t="s">
        <v>3628</v>
      </c>
      <c r="G40" s="288">
        <v>23903449</v>
      </c>
      <c r="H40" s="11" t="s">
        <v>3660</v>
      </c>
      <c r="I40" s="1"/>
      <c r="J40" s="1"/>
      <c r="K40" s="1"/>
      <c r="L40" s="1"/>
      <c r="M40" s="1"/>
      <c r="N40" s="1" t="s">
        <v>3680</v>
      </c>
      <c r="O40" s="1"/>
      <c r="P40" s="1" t="s">
        <v>2112</v>
      </c>
      <c r="Q40" s="1"/>
      <c r="R40" s="1"/>
      <c r="S40" s="1"/>
      <c r="T40" s="1"/>
      <c r="U40" s="1"/>
      <c r="V40" s="2"/>
      <c r="W40" s="59"/>
      <c r="X40" s="41"/>
      <c r="Y40" s="41"/>
      <c r="Z40" s="41"/>
      <c r="AA40" s="41"/>
      <c r="AB40" s="41"/>
      <c r="AC40" s="41"/>
      <c r="AD40" s="41"/>
      <c r="AE40" s="41"/>
      <c r="AF40" s="41"/>
      <c r="AG40" s="41"/>
      <c r="AH40" s="41"/>
      <c r="AI40" s="41"/>
      <c r="AJ40" s="41"/>
      <c r="AK40" s="41"/>
      <c r="AL40" s="41"/>
      <c r="AM40" s="153"/>
      <c r="AN40" s="153"/>
      <c r="AO40" s="151"/>
      <c r="AP40" s="151"/>
      <c r="AQ40" s="151"/>
      <c r="AR40" s="151"/>
      <c r="AS40" s="151"/>
      <c r="AT40" s="151"/>
      <c r="AU40" s="151"/>
      <c r="AV40" s="151"/>
      <c r="AW40" s="151"/>
      <c r="AX40" s="151"/>
      <c r="AY40" s="151"/>
      <c r="AZ40" s="151"/>
      <c r="BA40" s="151"/>
      <c r="BB40" s="151"/>
      <c r="BC40" s="151"/>
      <c r="BD40" s="151"/>
      <c r="BE40" s="151"/>
      <c r="BF40" s="151"/>
      <c r="BG40" s="151"/>
      <c r="BH40" s="151"/>
      <c r="BI40" s="151"/>
      <c r="BJ40" s="151"/>
      <c r="BK40" s="151"/>
      <c r="BL40" s="151"/>
      <c r="BM40" s="151"/>
      <c r="BN40" s="151"/>
      <c r="BO40" s="151"/>
      <c r="BP40" s="151"/>
      <c r="BQ40" s="151"/>
      <c r="BR40" s="151"/>
      <c r="BS40" s="151"/>
      <c r="BT40" s="151"/>
      <c r="BU40" s="151"/>
      <c r="BV40" s="151"/>
      <c r="BW40" s="151"/>
      <c r="BX40" s="151"/>
      <c r="BY40" s="151"/>
      <c r="BZ40" s="151"/>
      <c r="CA40" s="151"/>
      <c r="CB40" s="151"/>
      <c r="CC40" s="151"/>
      <c r="CD40" s="151"/>
      <c r="CE40" s="151"/>
      <c r="CF40" s="151"/>
      <c r="CG40" s="151"/>
    </row>
    <row r="41" spans="1:85" ht="29.25" x14ac:dyDescent="0.2">
      <c r="A41" s="1" t="s">
        <v>238</v>
      </c>
      <c r="B41" s="1" t="s">
        <v>295</v>
      </c>
      <c r="C41" s="1" t="s">
        <v>3581</v>
      </c>
      <c r="D41" s="1" t="s">
        <v>3582</v>
      </c>
      <c r="E41" s="1" t="s">
        <v>3711</v>
      </c>
      <c r="F41" s="150" t="s">
        <v>3629</v>
      </c>
      <c r="G41" s="288">
        <v>8233998</v>
      </c>
      <c r="H41" s="11" t="s">
        <v>3661</v>
      </c>
      <c r="I41" s="1"/>
      <c r="J41" s="1"/>
      <c r="K41" s="1"/>
      <c r="L41" s="1"/>
      <c r="M41" s="1"/>
      <c r="N41" s="1" t="s">
        <v>409</v>
      </c>
      <c r="O41" s="1"/>
      <c r="P41" s="1" t="s">
        <v>3143</v>
      </c>
      <c r="Q41" s="1"/>
      <c r="R41" s="1"/>
      <c r="S41" s="1"/>
      <c r="T41" s="1"/>
      <c r="U41" s="1"/>
      <c r="V41" s="150"/>
      <c r="W41" s="59"/>
      <c r="X41" s="41"/>
      <c r="Y41" s="41"/>
      <c r="Z41" s="41"/>
      <c r="AA41" s="41"/>
      <c r="AB41" s="41"/>
      <c r="AC41" s="41"/>
      <c r="AD41" s="41"/>
      <c r="AE41" s="41"/>
      <c r="AF41" s="41"/>
      <c r="AG41" s="41"/>
      <c r="AH41" s="41"/>
      <c r="AI41" s="41"/>
      <c r="AJ41" s="41"/>
      <c r="AK41" s="41"/>
      <c r="AL41" s="41"/>
      <c r="AM41" s="153"/>
      <c r="AN41" s="153"/>
      <c r="AO41" s="151"/>
      <c r="AP41" s="151"/>
      <c r="AQ41" s="151"/>
      <c r="AR41" s="151"/>
      <c r="AS41" s="151"/>
      <c r="AT41" s="151"/>
      <c r="AU41" s="151"/>
      <c r="AV41" s="151"/>
      <c r="AW41" s="151"/>
      <c r="AX41" s="151"/>
      <c r="AY41" s="151"/>
      <c r="AZ41" s="151"/>
      <c r="BA41" s="151"/>
      <c r="BB41" s="151"/>
      <c r="BC41" s="151"/>
      <c r="BD41" s="151"/>
      <c r="BE41" s="151"/>
      <c r="BF41" s="151"/>
      <c r="BG41" s="151"/>
      <c r="BH41" s="151"/>
      <c r="BI41" s="151"/>
      <c r="BJ41" s="151"/>
      <c r="BK41" s="151"/>
      <c r="BL41" s="151"/>
      <c r="BM41" s="151"/>
      <c r="BN41" s="151"/>
      <c r="BO41" s="151"/>
      <c r="BP41" s="151"/>
      <c r="BQ41" s="151"/>
      <c r="BR41" s="151"/>
      <c r="BS41" s="151"/>
      <c r="BT41" s="151"/>
      <c r="BU41" s="151"/>
      <c r="BV41" s="151"/>
      <c r="BW41" s="151"/>
      <c r="BX41" s="151"/>
      <c r="BY41" s="151"/>
      <c r="BZ41" s="151"/>
      <c r="CA41" s="151"/>
      <c r="CB41" s="151"/>
      <c r="CC41" s="151"/>
      <c r="CD41" s="151"/>
      <c r="CE41" s="151"/>
      <c r="CF41" s="151"/>
      <c r="CG41" s="151"/>
    </row>
    <row r="42" spans="1:85" ht="42.75" x14ac:dyDescent="0.2">
      <c r="A42" s="140" t="s">
        <v>244</v>
      </c>
      <c r="B42" s="140" t="s">
        <v>295</v>
      </c>
      <c r="C42" s="140" t="s">
        <v>3583</v>
      </c>
      <c r="D42" s="140"/>
      <c r="E42" s="140"/>
      <c r="F42" s="334" t="s">
        <v>3639</v>
      </c>
      <c r="G42" s="293"/>
      <c r="H42" s="143" t="s">
        <v>2703</v>
      </c>
      <c r="I42" s="1"/>
      <c r="J42" s="1"/>
      <c r="K42" s="1"/>
      <c r="L42" s="1"/>
      <c r="M42" s="1"/>
      <c r="N42" s="140"/>
      <c r="O42" s="140"/>
      <c r="P42" s="140"/>
      <c r="Q42" s="1"/>
      <c r="R42" s="1"/>
      <c r="S42" s="1"/>
      <c r="T42" s="1"/>
      <c r="U42" s="1"/>
      <c r="V42" s="2"/>
      <c r="W42" s="59"/>
      <c r="X42" s="41"/>
      <c r="Y42" s="41"/>
      <c r="Z42" s="41"/>
      <c r="AA42" s="41"/>
      <c r="AB42" s="41"/>
      <c r="AC42" s="41"/>
      <c r="AD42" s="41"/>
      <c r="AE42" s="41"/>
      <c r="AF42" s="41"/>
      <c r="AG42" s="41"/>
      <c r="AH42" s="41"/>
      <c r="AI42" s="41"/>
      <c r="AJ42" s="41"/>
      <c r="AK42" s="41"/>
      <c r="AL42" s="41"/>
      <c r="AM42" s="153"/>
      <c r="AN42" s="153"/>
      <c r="AO42" s="151"/>
      <c r="AP42" s="151"/>
      <c r="AQ42" s="151"/>
      <c r="AR42" s="151"/>
      <c r="AS42" s="151"/>
      <c r="AT42" s="151"/>
      <c r="AU42" s="151"/>
      <c r="AV42" s="151"/>
      <c r="AW42" s="151"/>
      <c r="AX42" s="151"/>
      <c r="AY42" s="151"/>
      <c r="AZ42" s="151"/>
      <c r="BA42" s="151"/>
      <c r="BB42" s="151"/>
      <c r="BC42" s="151"/>
      <c r="BD42" s="151"/>
      <c r="BE42" s="151"/>
      <c r="BF42" s="151"/>
      <c r="BG42" s="151"/>
      <c r="BH42" s="151"/>
      <c r="BI42" s="151"/>
      <c r="BJ42" s="151"/>
      <c r="BK42" s="151"/>
      <c r="BL42" s="151"/>
      <c r="BM42" s="151"/>
      <c r="BN42" s="151"/>
      <c r="BO42" s="151"/>
      <c r="BP42" s="151"/>
      <c r="BQ42" s="151"/>
      <c r="BR42" s="151"/>
      <c r="BS42" s="151"/>
      <c r="BT42" s="151"/>
      <c r="BU42" s="151"/>
      <c r="BV42" s="151"/>
      <c r="BW42" s="151"/>
      <c r="BX42" s="151"/>
      <c r="BY42" s="151"/>
      <c r="BZ42" s="151"/>
      <c r="CA42" s="151"/>
      <c r="CB42" s="151"/>
      <c r="CC42" s="151"/>
      <c r="CD42" s="151"/>
      <c r="CE42" s="151"/>
      <c r="CF42" s="151"/>
      <c r="CG42" s="151"/>
    </row>
    <row r="43" spans="1:85" ht="42.75" x14ac:dyDescent="0.2">
      <c r="A43" s="1" t="s">
        <v>251</v>
      </c>
      <c r="B43" s="1" t="s">
        <v>295</v>
      </c>
      <c r="C43" s="1" t="s">
        <v>3583</v>
      </c>
      <c r="D43" s="1" t="s">
        <v>3584</v>
      </c>
      <c r="E43" s="1" t="s">
        <v>3710</v>
      </c>
      <c r="F43" s="335" t="s">
        <v>3630</v>
      </c>
      <c r="G43" s="288">
        <v>10000000</v>
      </c>
      <c r="H43" s="336" t="s">
        <v>3662</v>
      </c>
      <c r="I43" s="1"/>
      <c r="J43" s="1"/>
      <c r="K43" s="1"/>
      <c r="L43" s="1"/>
      <c r="M43" s="1"/>
      <c r="N43" s="1" t="s">
        <v>409</v>
      </c>
      <c r="O43" s="1"/>
      <c r="P43" s="1" t="s">
        <v>3143</v>
      </c>
      <c r="Q43" s="1"/>
      <c r="R43" s="1"/>
      <c r="S43" s="1"/>
      <c r="T43" s="1"/>
      <c r="U43" s="1"/>
      <c r="V43" s="166"/>
      <c r="W43" s="59"/>
      <c r="X43" s="41"/>
      <c r="Y43" s="41"/>
      <c r="Z43" s="41"/>
      <c r="AA43" s="41"/>
      <c r="AB43" s="41"/>
      <c r="AC43" s="41"/>
      <c r="AD43" s="41"/>
      <c r="AE43" s="41"/>
      <c r="AF43" s="41"/>
      <c r="AG43" s="41"/>
      <c r="AH43" s="41"/>
      <c r="AI43" s="41"/>
      <c r="AJ43" s="41"/>
      <c r="AK43" s="41"/>
      <c r="AL43" s="41"/>
      <c r="AM43" s="153"/>
      <c r="AN43" s="153"/>
      <c r="AO43" s="151"/>
      <c r="AP43" s="151"/>
      <c r="AQ43" s="151"/>
      <c r="AR43" s="151"/>
      <c r="AS43" s="151"/>
      <c r="AT43" s="151"/>
      <c r="AU43" s="151"/>
      <c r="AV43" s="151"/>
      <c r="AW43" s="151"/>
      <c r="AX43" s="151"/>
      <c r="AY43" s="151"/>
      <c r="AZ43" s="151"/>
      <c r="BA43" s="151"/>
      <c r="BB43" s="151"/>
      <c r="BC43" s="151"/>
      <c r="BD43" s="151"/>
      <c r="BE43" s="151"/>
      <c r="BF43" s="151"/>
      <c r="BG43" s="151"/>
      <c r="BH43" s="151"/>
      <c r="BI43" s="151"/>
      <c r="BJ43" s="151"/>
      <c r="BK43" s="151"/>
      <c r="BL43" s="151"/>
      <c r="BM43" s="151"/>
      <c r="BN43" s="151"/>
      <c r="BO43" s="151"/>
      <c r="BP43" s="151"/>
      <c r="BQ43" s="151"/>
      <c r="BR43" s="151"/>
      <c r="BS43" s="151"/>
      <c r="BT43" s="151"/>
      <c r="BU43" s="151"/>
      <c r="BV43" s="151"/>
      <c r="BW43" s="151"/>
      <c r="BX43" s="151"/>
      <c r="BY43" s="151"/>
      <c r="BZ43" s="151"/>
      <c r="CA43" s="151"/>
      <c r="CB43" s="151"/>
      <c r="CC43" s="151"/>
      <c r="CD43" s="151"/>
      <c r="CE43" s="151"/>
      <c r="CF43" s="151"/>
      <c r="CG43" s="151"/>
    </row>
    <row r="44" spans="1:85" ht="29.25" x14ac:dyDescent="0.2">
      <c r="A44" s="29" t="s">
        <v>252</v>
      </c>
      <c r="B44" s="1" t="s">
        <v>295</v>
      </c>
      <c r="C44" s="1" t="s">
        <v>3585</v>
      </c>
      <c r="D44" s="1" t="s">
        <v>3586</v>
      </c>
      <c r="E44" s="1" t="s">
        <v>3712</v>
      </c>
      <c r="F44" s="150" t="s">
        <v>3631</v>
      </c>
      <c r="G44" s="288">
        <v>15351000</v>
      </c>
      <c r="H44" s="11" t="s">
        <v>3663</v>
      </c>
      <c r="I44" s="29"/>
      <c r="J44" s="29"/>
      <c r="K44" s="29"/>
      <c r="L44" s="29"/>
      <c r="M44" s="29"/>
      <c r="N44" s="1" t="s">
        <v>3673</v>
      </c>
      <c r="O44" s="1"/>
      <c r="P44" s="1" t="s">
        <v>3681</v>
      </c>
      <c r="Q44" s="1"/>
      <c r="R44" s="1"/>
      <c r="S44" s="1"/>
      <c r="T44" s="1"/>
      <c r="U44" s="1"/>
      <c r="V44" s="150"/>
      <c r="W44" s="59"/>
      <c r="X44" s="41"/>
      <c r="Y44" s="41"/>
      <c r="Z44" s="41"/>
      <c r="AA44" s="41"/>
      <c r="AB44" s="41"/>
      <c r="AC44" s="41"/>
      <c r="AD44" s="41"/>
      <c r="AE44" s="41"/>
      <c r="AF44" s="41"/>
      <c r="AG44" s="41"/>
      <c r="AH44" s="41"/>
      <c r="AI44" s="41"/>
      <c r="AJ44" s="41"/>
      <c r="AK44" s="41"/>
      <c r="AL44" s="41"/>
      <c r="AM44" s="153"/>
      <c r="AN44" s="153"/>
      <c r="AO44" s="151"/>
      <c r="AP44" s="151"/>
      <c r="AQ44" s="151"/>
      <c r="AR44" s="151"/>
      <c r="AS44" s="151"/>
      <c r="AT44" s="151"/>
      <c r="AU44" s="151"/>
      <c r="AV44" s="151"/>
      <c r="AW44" s="151"/>
      <c r="AX44" s="151"/>
      <c r="AY44" s="151"/>
      <c r="AZ44" s="151"/>
      <c r="BA44" s="151"/>
      <c r="BB44" s="151"/>
      <c r="BC44" s="151"/>
      <c r="BD44" s="151"/>
      <c r="BE44" s="151"/>
      <c r="BF44" s="151"/>
      <c r="BG44" s="151"/>
      <c r="BH44" s="151"/>
      <c r="BI44" s="151"/>
      <c r="BJ44" s="151"/>
      <c r="BK44" s="151"/>
      <c r="BL44" s="151"/>
      <c r="BM44" s="151"/>
      <c r="BN44" s="151"/>
      <c r="BO44" s="151"/>
      <c r="BP44" s="151"/>
      <c r="BQ44" s="151"/>
      <c r="BR44" s="151"/>
      <c r="BS44" s="151"/>
      <c r="BT44" s="151"/>
      <c r="BU44" s="151"/>
      <c r="BV44" s="151"/>
      <c r="BW44" s="151"/>
      <c r="BX44" s="151"/>
      <c r="BY44" s="151"/>
      <c r="BZ44" s="151"/>
      <c r="CA44" s="151"/>
      <c r="CB44" s="151"/>
      <c r="CC44" s="151"/>
      <c r="CD44" s="151"/>
      <c r="CE44" s="151"/>
      <c r="CF44" s="151"/>
      <c r="CG44" s="151"/>
    </row>
    <row r="45" spans="1:85" ht="57" x14ac:dyDescent="0.2">
      <c r="A45" s="29" t="s">
        <v>260</v>
      </c>
      <c r="B45" s="1" t="s">
        <v>295</v>
      </c>
      <c r="C45" s="1" t="s">
        <v>3585</v>
      </c>
      <c r="D45" s="1" t="s">
        <v>3587</v>
      </c>
      <c r="E45" s="1" t="s">
        <v>3713</v>
      </c>
      <c r="F45" s="150" t="s">
        <v>3632</v>
      </c>
      <c r="G45" s="288">
        <v>10721568</v>
      </c>
      <c r="H45" s="11" t="s">
        <v>3664</v>
      </c>
      <c r="I45" s="29"/>
      <c r="J45" s="29"/>
      <c r="K45" s="29"/>
      <c r="L45" s="29"/>
      <c r="M45" s="29"/>
      <c r="N45" s="1" t="s">
        <v>3682</v>
      </c>
      <c r="O45" s="1"/>
      <c r="P45" s="1" t="s">
        <v>3683</v>
      </c>
      <c r="Q45" s="1"/>
      <c r="R45" s="1"/>
      <c r="S45" s="1"/>
      <c r="T45" s="1"/>
      <c r="U45" s="1"/>
      <c r="V45" s="150"/>
      <c r="W45" s="59"/>
      <c r="X45" s="41"/>
      <c r="Y45" s="41"/>
      <c r="Z45" s="41"/>
      <c r="AA45" s="41"/>
      <c r="AB45" s="41"/>
      <c r="AC45" s="41"/>
      <c r="AD45" s="41"/>
      <c r="AE45" s="41"/>
      <c r="AF45" s="41"/>
      <c r="AG45" s="41"/>
      <c r="AH45" s="41"/>
      <c r="AI45" s="41"/>
      <c r="AJ45" s="41"/>
      <c r="AK45" s="41"/>
      <c r="AL45" s="41"/>
      <c r="AM45" s="153"/>
      <c r="AN45" s="153"/>
      <c r="AO45" s="151"/>
      <c r="AP45" s="151"/>
      <c r="AQ45" s="151"/>
      <c r="AR45" s="151"/>
      <c r="AS45" s="151"/>
      <c r="AT45" s="151"/>
      <c r="AU45" s="151"/>
      <c r="AV45" s="151"/>
      <c r="AW45" s="151"/>
      <c r="AX45" s="151"/>
      <c r="AY45" s="151"/>
      <c r="AZ45" s="151"/>
      <c r="BA45" s="151"/>
      <c r="BB45" s="151"/>
      <c r="BC45" s="151"/>
      <c r="BD45" s="151"/>
      <c r="BE45" s="151"/>
      <c r="BF45" s="151"/>
      <c r="BG45" s="151"/>
      <c r="BH45" s="151"/>
      <c r="BI45" s="151"/>
      <c r="BJ45" s="151"/>
      <c r="BK45" s="151"/>
      <c r="BL45" s="151"/>
      <c r="BM45" s="151"/>
      <c r="BN45" s="151"/>
      <c r="BO45" s="151"/>
      <c r="BP45" s="151"/>
      <c r="BQ45" s="151"/>
      <c r="BR45" s="151"/>
      <c r="BS45" s="151"/>
      <c r="BT45" s="151"/>
      <c r="BU45" s="151"/>
      <c r="BV45" s="151"/>
      <c r="BW45" s="151"/>
      <c r="BX45" s="151"/>
      <c r="BY45" s="151"/>
      <c r="BZ45" s="151"/>
      <c r="CA45" s="151"/>
      <c r="CB45" s="151"/>
      <c r="CC45" s="151"/>
      <c r="CD45" s="151"/>
      <c r="CE45" s="151"/>
      <c r="CF45" s="151"/>
      <c r="CG45" s="151"/>
    </row>
    <row r="46" spans="1:85" ht="29.25" x14ac:dyDescent="0.2">
      <c r="A46" s="120" t="s">
        <v>265</v>
      </c>
      <c r="B46" s="140" t="s">
        <v>295</v>
      </c>
      <c r="C46" s="140"/>
      <c r="D46" s="140"/>
      <c r="E46" s="140"/>
      <c r="F46" s="290" t="s">
        <v>3638</v>
      </c>
      <c r="G46" s="293"/>
      <c r="H46" s="143" t="s">
        <v>2703</v>
      </c>
      <c r="I46" s="29"/>
      <c r="J46" s="29"/>
      <c r="K46" s="29"/>
      <c r="L46" s="29"/>
      <c r="M46" s="29"/>
      <c r="N46" s="140"/>
      <c r="O46" s="140"/>
      <c r="P46" s="140"/>
      <c r="Q46" s="1"/>
      <c r="R46" s="1"/>
      <c r="S46" s="1"/>
      <c r="T46" s="1"/>
      <c r="U46" s="1"/>
      <c r="V46" s="150"/>
      <c r="W46" s="59"/>
      <c r="X46" s="41"/>
      <c r="Y46" s="41"/>
      <c r="Z46" s="41"/>
      <c r="AA46" s="41"/>
      <c r="AB46" s="41"/>
      <c r="AC46" s="41"/>
      <c r="AD46" s="41"/>
      <c r="AE46" s="41"/>
      <c r="AF46" s="41"/>
      <c r="AG46" s="41"/>
      <c r="AH46" s="41"/>
      <c r="AI46" s="41"/>
      <c r="AJ46" s="41"/>
      <c r="AK46" s="41"/>
      <c r="AL46" s="41"/>
      <c r="AM46" s="153"/>
      <c r="AN46" s="153"/>
      <c r="AO46" s="151"/>
      <c r="AP46" s="151"/>
      <c r="AQ46" s="151"/>
      <c r="AR46" s="151"/>
      <c r="AS46" s="151"/>
      <c r="AT46" s="151"/>
      <c r="AU46" s="151"/>
      <c r="AV46" s="151"/>
      <c r="AW46" s="151"/>
      <c r="AX46" s="151"/>
      <c r="AY46" s="151"/>
      <c r="AZ46" s="151"/>
      <c r="BA46" s="151"/>
      <c r="BB46" s="151"/>
      <c r="BC46" s="151"/>
      <c r="BD46" s="151"/>
      <c r="BE46" s="151"/>
      <c r="BF46" s="151"/>
      <c r="BG46" s="151"/>
      <c r="BH46" s="151"/>
      <c r="BI46" s="151"/>
      <c r="BJ46" s="151"/>
      <c r="BK46" s="151"/>
      <c r="BL46" s="151"/>
      <c r="BM46" s="151"/>
      <c r="BN46" s="151"/>
      <c r="BO46" s="151"/>
      <c r="BP46" s="151"/>
      <c r="BQ46" s="151"/>
      <c r="BR46" s="151"/>
      <c r="BS46" s="151"/>
      <c r="BT46" s="151"/>
      <c r="BU46" s="151"/>
      <c r="BV46" s="151"/>
      <c r="BW46" s="151"/>
      <c r="BX46" s="151"/>
      <c r="BY46" s="151"/>
      <c r="BZ46" s="151"/>
      <c r="CA46" s="151"/>
      <c r="CB46" s="151"/>
      <c r="CC46" s="151"/>
      <c r="CD46" s="151"/>
      <c r="CE46" s="151"/>
      <c r="CF46" s="151"/>
      <c r="CG46" s="151"/>
    </row>
    <row r="47" spans="1:85" ht="29.25" x14ac:dyDescent="0.2">
      <c r="A47" s="29" t="s">
        <v>270</v>
      </c>
      <c r="B47" s="1" t="s">
        <v>295</v>
      </c>
      <c r="C47" s="1" t="s">
        <v>3585</v>
      </c>
      <c r="D47" s="1" t="s">
        <v>3588</v>
      </c>
      <c r="E47" s="1" t="s">
        <v>3712</v>
      </c>
      <c r="F47" s="150" t="s">
        <v>3633</v>
      </c>
      <c r="G47" s="288">
        <v>9434360</v>
      </c>
      <c r="H47" s="11" t="s">
        <v>3665</v>
      </c>
      <c r="I47" s="29"/>
      <c r="J47" s="29"/>
      <c r="K47" s="29"/>
      <c r="L47" s="29"/>
      <c r="M47" s="29"/>
      <c r="N47" s="1" t="s">
        <v>2299</v>
      </c>
      <c r="O47" s="1"/>
      <c r="P47" s="1" t="s">
        <v>3143</v>
      </c>
      <c r="Q47" s="1"/>
      <c r="R47" s="1"/>
      <c r="S47" s="1"/>
      <c r="T47" s="1"/>
      <c r="U47" s="1"/>
      <c r="V47" s="150"/>
      <c r="W47" s="59"/>
      <c r="X47" s="41"/>
      <c r="Y47" s="41"/>
      <c r="Z47" s="41"/>
      <c r="AA47" s="41"/>
      <c r="AB47" s="41"/>
      <c r="AC47" s="41"/>
      <c r="AD47" s="41"/>
      <c r="AE47" s="41"/>
      <c r="AF47" s="41"/>
      <c r="AG47" s="41"/>
      <c r="AH47" s="41"/>
      <c r="AI47" s="41"/>
      <c r="AJ47" s="41"/>
      <c r="AK47" s="41"/>
      <c r="AL47" s="41"/>
      <c r="AM47" s="153"/>
      <c r="AN47" s="153"/>
      <c r="AO47" s="151"/>
      <c r="AP47" s="151"/>
      <c r="AQ47" s="151"/>
      <c r="AR47" s="151"/>
      <c r="AS47" s="151"/>
      <c r="AT47" s="151"/>
      <c r="AU47" s="151"/>
      <c r="AV47" s="151"/>
      <c r="AW47" s="151"/>
      <c r="AX47" s="151"/>
      <c r="AY47" s="151"/>
      <c r="AZ47" s="151"/>
      <c r="BA47" s="151"/>
      <c r="BB47" s="151"/>
      <c r="BC47" s="151"/>
      <c r="BD47" s="151"/>
      <c r="BE47" s="151"/>
      <c r="BF47" s="151"/>
      <c r="BG47" s="151"/>
      <c r="BH47" s="151"/>
      <c r="BI47" s="151"/>
      <c r="BJ47" s="151"/>
      <c r="BK47" s="151"/>
      <c r="BL47" s="151"/>
      <c r="BM47" s="151"/>
      <c r="BN47" s="151"/>
      <c r="BO47" s="151"/>
      <c r="BP47" s="151"/>
      <c r="BQ47" s="151"/>
      <c r="BR47" s="151"/>
      <c r="BS47" s="151"/>
      <c r="BT47" s="151"/>
      <c r="BU47" s="151"/>
      <c r="BV47" s="151"/>
      <c r="BW47" s="151"/>
      <c r="BX47" s="151"/>
      <c r="BY47" s="151"/>
      <c r="BZ47" s="151"/>
      <c r="CA47" s="151"/>
      <c r="CB47" s="151"/>
      <c r="CC47" s="151"/>
      <c r="CD47" s="151"/>
      <c r="CE47" s="151"/>
      <c r="CF47" s="151"/>
      <c r="CG47" s="151"/>
    </row>
    <row r="48" spans="1:85" ht="71.25" x14ac:dyDescent="0.2">
      <c r="A48" s="29" t="s">
        <v>276</v>
      </c>
      <c r="B48" s="1" t="s">
        <v>295</v>
      </c>
      <c r="C48" s="1" t="s">
        <v>3589</v>
      </c>
      <c r="D48" s="1" t="s">
        <v>3590</v>
      </c>
      <c r="E48" s="1" t="s">
        <v>3714</v>
      </c>
      <c r="F48" s="333" t="s">
        <v>3634</v>
      </c>
      <c r="G48" s="288">
        <v>548635</v>
      </c>
      <c r="H48" s="11" t="s">
        <v>2198</v>
      </c>
      <c r="I48" s="29"/>
      <c r="J48" s="29"/>
      <c r="K48" s="29"/>
      <c r="L48" s="29"/>
      <c r="M48" s="29"/>
      <c r="N48" s="1" t="s">
        <v>78</v>
      </c>
      <c r="O48" s="1"/>
      <c r="P48" s="1" t="s">
        <v>3678</v>
      </c>
      <c r="Q48" s="1"/>
      <c r="R48" s="1"/>
      <c r="S48" s="1"/>
      <c r="T48" s="1"/>
      <c r="U48" s="1"/>
      <c r="V48" s="150"/>
      <c r="W48" s="59"/>
      <c r="X48" s="41"/>
      <c r="Y48" s="41"/>
      <c r="Z48" s="41"/>
      <c r="AA48" s="41"/>
      <c r="AB48" s="41"/>
      <c r="AC48" s="41"/>
      <c r="AD48" s="41"/>
      <c r="AE48" s="41"/>
      <c r="AF48" s="41"/>
      <c r="AG48" s="41"/>
      <c r="AH48" s="41"/>
      <c r="AI48" s="41"/>
      <c r="AJ48" s="41"/>
      <c r="AK48" s="41"/>
      <c r="AL48" s="41"/>
      <c r="AM48" s="153"/>
      <c r="AN48" s="153"/>
      <c r="AO48" s="151"/>
      <c r="AP48" s="151"/>
      <c r="AQ48" s="151"/>
      <c r="AR48" s="151"/>
      <c r="AS48" s="151"/>
      <c r="AT48" s="151"/>
      <c r="AU48" s="151"/>
      <c r="AV48" s="151"/>
      <c r="AW48" s="151"/>
      <c r="AX48" s="151"/>
      <c r="AY48" s="151"/>
      <c r="AZ48" s="151"/>
      <c r="BA48" s="151"/>
      <c r="BB48" s="151"/>
      <c r="BC48" s="151"/>
      <c r="BD48" s="151"/>
      <c r="BE48" s="151"/>
      <c r="BF48" s="151"/>
      <c r="BG48" s="151"/>
      <c r="BH48" s="151"/>
      <c r="BI48" s="151"/>
      <c r="BJ48" s="151"/>
      <c r="BK48" s="151"/>
      <c r="BL48" s="151"/>
      <c r="BM48" s="151"/>
      <c r="BN48" s="151"/>
      <c r="BO48" s="151"/>
      <c r="BP48" s="151"/>
      <c r="BQ48" s="151"/>
      <c r="BR48" s="151"/>
      <c r="BS48" s="151"/>
      <c r="BT48" s="151"/>
      <c r="BU48" s="151"/>
      <c r="BV48" s="151"/>
      <c r="BW48" s="151"/>
      <c r="BX48" s="151"/>
      <c r="BY48" s="151"/>
      <c r="BZ48" s="151"/>
      <c r="CA48" s="151"/>
      <c r="CB48" s="151"/>
      <c r="CC48" s="151"/>
      <c r="CD48" s="151"/>
      <c r="CE48" s="151"/>
      <c r="CF48" s="151"/>
      <c r="CG48" s="151"/>
    </row>
    <row r="49" spans="1:85" ht="29.25" x14ac:dyDescent="0.2">
      <c r="A49" s="29" t="s">
        <v>282</v>
      </c>
      <c r="B49" s="1" t="s">
        <v>295</v>
      </c>
      <c r="C49" s="1" t="s">
        <v>3591</v>
      </c>
      <c r="D49" s="1" t="s">
        <v>3592</v>
      </c>
      <c r="E49" s="1" t="s">
        <v>3714</v>
      </c>
      <c r="F49" s="150" t="s">
        <v>3635</v>
      </c>
      <c r="G49" s="288">
        <v>5500000</v>
      </c>
      <c r="H49" s="11" t="s">
        <v>3666</v>
      </c>
      <c r="I49" s="29"/>
      <c r="J49" s="29"/>
      <c r="K49" s="29"/>
      <c r="L49" s="29"/>
      <c r="M49" s="29"/>
      <c r="N49" s="1" t="s">
        <v>3680</v>
      </c>
      <c r="O49" s="1"/>
      <c r="P49" s="1" t="s">
        <v>38</v>
      </c>
      <c r="Q49" s="1"/>
      <c r="R49" s="1"/>
      <c r="S49" s="1"/>
      <c r="T49" s="1"/>
      <c r="U49" s="1"/>
      <c r="V49" s="150"/>
      <c r="W49" s="59"/>
      <c r="X49" s="41"/>
      <c r="Y49" s="41"/>
      <c r="Z49" s="41"/>
      <c r="AA49" s="41"/>
      <c r="AB49" s="41"/>
      <c r="AC49" s="41"/>
      <c r="AD49" s="41"/>
      <c r="AE49" s="41"/>
      <c r="AF49" s="41"/>
      <c r="AG49" s="41"/>
      <c r="AH49" s="41"/>
      <c r="AI49" s="41"/>
      <c r="AJ49" s="41"/>
      <c r="AK49" s="41"/>
      <c r="AL49" s="41"/>
      <c r="AM49" s="153"/>
      <c r="AN49" s="153"/>
      <c r="AO49" s="151"/>
      <c r="AP49" s="151"/>
      <c r="AQ49" s="151"/>
      <c r="AR49" s="151"/>
      <c r="AS49" s="151"/>
      <c r="AT49" s="151"/>
      <c r="AU49" s="151"/>
      <c r="AV49" s="151"/>
      <c r="AW49" s="151"/>
      <c r="AX49" s="151"/>
      <c r="AY49" s="151"/>
      <c r="AZ49" s="151"/>
      <c r="BA49" s="151"/>
      <c r="BB49" s="151"/>
      <c r="BC49" s="151"/>
      <c r="BD49" s="151"/>
      <c r="BE49" s="151"/>
      <c r="BF49" s="151"/>
      <c r="BG49" s="151"/>
      <c r="BH49" s="151"/>
      <c r="BI49" s="151"/>
      <c r="BJ49" s="151"/>
      <c r="BK49" s="151"/>
      <c r="BL49" s="151"/>
      <c r="BM49" s="151"/>
      <c r="BN49" s="151"/>
      <c r="BO49" s="151"/>
      <c r="BP49" s="151"/>
      <c r="BQ49" s="151"/>
      <c r="BR49" s="151"/>
      <c r="BS49" s="151"/>
      <c r="BT49" s="151"/>
      <c r="BU49" s="151"/>
      <c r="BV49" s="151"/>
      <c r="BW49" s="151"/>
      <c r="BX49" s="151"/>
      <c r="BY49" s="151"/>
      <c r="BZ49" s="151"/>
      <c r="CA49" s="151"/>
      <c r="CB49" s="151"/>
      <c r="CC49" s="151"/>
      <c r="CD49" s="151"/>
      <c r="CE49" s="151"/>
      <c r="CF49" s="151"/>
      <c r="CG49" s="151"/>
    </row>
    <row r="50" spans="1:85" ht="57" x14ac:dyDescent="0.2">
      <c r="A50" s="29" t="s">
        <v>287</v>
      </c>
      <c r="B50" s="1" t="s">
        <v>295</v>
      </c>
      <c r="C50" s="222" t="s">
        <v>3593</v>
      </c>
      <c r="D50" s="222" t="s">
        <v>3594</v>
      </c>
      <c r="E50" s="220">
        <v>44026</v>
      </c>
      <c r="F50" s="222" t="s">
        <v>3636</v>
      </c>
      <c r="G50" s="337">
        <v>23800000</v>
      </c>
      <c r="H50" s="222" t="s">
        <v>3667</v>
      </c>
      <c r="I50" s="29"/>
      <c r="J50" s="29"/>
      <c r="K50" s="29"/>
      <c r="L50" s="29"/>
      <c r="M50" s="29"/>
      <c r="N50" s="222" t="s">
        <v>3684</v>
      </c>
      <c r="O50" s="222"/>
      <c r="P50" s="222" t="s">
        <v>3143</v>
      </c>
      <c r="Q50" s="1"/>
      <c r="R50" s="1"/>
      <c r="S50" s="1"/>
      <c r="T50" s="1"/>
      <c r="U50" s="1"/>
      <c r="V50" s="150"/>
      <c r="W50" s="59"/>
      <c r="X50" s="41"/>
      <c r="Y50" s="41"/>
      <c r="Z50" s="41"/>
      <c r="AA50" s="41"/>
      <c r="AB50" s="41"/>
      <c r="AC50" s="41"/>
      <c r="AD50" s="41"/>
      <c r="AE50" s="41"/>
      <c r="AF50" s="41"/>
      <c r="AG50" s="41"/>
      <c r="AH50" s="41"/>
      <c r="AI50" s="41"/>
      <c r="AJ50" s="41"/>
      <c r="AK50" s="41"/>
      <c r="AL50" s="41"/>
      <c r="AM50" s="153"/>
      <c r="AN50" s="153"/>
      <c r="AO50" s="151"/>
      <c r="AP50" s="151"/>
      <c r="AQ50" s="151"/>
      <c r="AR50" s="151"/>
      <c r="AS50" s="151"/>
      <c r="AT50" s="151"/>
      <c r="AU50" s="151"/>
      <c r="AV50" s="151"/>
      <c r="AW50" s="151"/>
      <c r="AX50" s="151"/>
      <c r="AY50" s="151"/>
      <c r="AZ50" s="151"/>
      <c r="BA50" s="151"/>
      <c r="BB50" s="151"/>
      <c r="BC50" s="151"/>
      <c r="BD50" s="151"/>
      <c r="BE50" s="151"/>
      <c r="BF50" s="151"/>
      <c r="BG50" s="151"/>
      <c r="BH50" s="151"/>
      <c r="BI50" s="151"/>
      <c r="BJ50" s="151"/>
      <c r="BK50" s="151"/>
      <c r="BL50" s="151"/>
      <c r="BM50" s="151"/>
      <c r="BN50" s="151"/>
      <c r="BO50" s="151"/>
      <c r="BP50" s="151"/>
      <c r="BQ50" s="151"/>
      <c r="BR50" s="151"/>
      <c r="BS50" s="151"/>
      <c r="BT50" s="151"/>
      <c r="BU50" s="151"/>
      <c r="BV50" s="151"/>
      <c r="BW50" s="151"/>
      <c r="BX50" s="151"/>
      <c r="BY50" s="151"/>
      <c r="BZ50" s="151"/>
      <c r="CA50" s="151"/>
      <c r="CB50" s="151"/>
      <c r="CC50" s="151"/>
      <c r="CD50" s="151"/>
      <c r="CE50" s="151"/>
      <c r="CF50" s="151"/>
      <c r="CG50" s="151"/>
    </row>
    <row r="51" spans="1:85" ht="42.75" x14ac:dyDescent="0.2">
      <c r="A51" s="29" t="s">
        <v>291</v>
      </c>
      <c r="B51" s="1" t="s">
        <v>295</v>
      </c>
      <c r="C51" s="222" t="s">
        <v>3595</v>
      </c>
      <c r="D51" s="222" t="s">
        <v>3596</v>
      </c>
      <c r="E51" s="220">
        <v>44022</v>
      </c>
      <c r="F51" s="222" t="s">
        <v>3637</v>
      </c>
      <c r="G51" s="337">
        <v>5346000</v>
      </c>
      <c r="H51" s="222" t="s">
        <v>3668</v>
      </c>
      <c r="I51" s="29"/>
      <c r="J51" s="29"/>
      <c r="K51" s="29"/>
      <c r="L51" s="29"/>
      <c r="M51" s="29"/>
      <c r="N51" s="222" t="s">
        <v>3685</v>
      </c>
      <c r="O51" s="222"/>
      <c r="P51" s="222" t="s">
        <v>3143</v>
      </c>
      <c r="Q51" s="1"/>
      <c r="R51" s="1"/>
      <c r="S51" s="1"/>
      <c r="T51" s="1"/>
      <c r="U51" s="1"/>
      <c r="V51" s="150"/>
      <c r="W51" s="59"/>
      <c r="X51" s="41"/>
      <c r="Y51" s="41"/>
      <c r="Z51" s="41"/>
      <c r="AA51" s="41"/>
      <c r="AB51" s="41"/>
      <c r="AC51" s="41"/>
      <c r="AD51" s="41"/>
      <c r="AE51" s="41"/>
      <c r="AF51" s="41"/>
      <c r="AG51" s="41"/>
      <c r="AH51" s="41"/>
      <c r="AI51" s="41"/>
      <c r="AJ51" s="41"/>
      <c r="AK51" s="41"/>
      <c r="AL51" s="41"/>
      <c r="AM51" s="153"/>
      <c r="AN51" s="153"/>
      <c r="AO51" s="151"/>
      <c r="AP51" s="151"/>
      <c r="AQ51" s="151"/>
      <c r="AR51" s="151"/>
      <c r="AS51" s="151"/>
      <c r="AT51" s="151"/>
      <c r="AU51" s="151"/>
      <c r="AV51" s="151"/>
      <c r="AW51" s="151"/>
      <c r="AX51" s="151"/>
      <c r="AY51" s="151"/>
      <c r="AZ51" s="151"/>
      <c r="BA51" s="151"/>
      <c r="BB51" s="151"/>
      <c r="BC51" s="151"/>
      <c r="BD51" s="151"/>
      <c r="BE51" s="151"/>
      <c r="BF51" s="151"/>
      <c r="BG51" s="151"/>
      <c r="BH51" s="151"/>
      <c r="BI51" s="151"/>
      <c r="BJ51" s="151"/>
      <c r="BK51" s="151"/>
      <c r="BL51" s="151"/>
      <c r="BM51" s="151"/>
      <c r="BN51" s="151"/>
      <c r="BO51" s="151"/>
      <c r="BP51" s="151"/>
      <c r="BQ51" s="151"/>
      <c r="BR51" s="151"/>
      <c r="BS51" s="151"/>
      <c r="BT51" s="151"/>
      <c r="BU51" s="151"/>
      <c r="BV51" s="151"/>
      <c r="BW51" s="151"/>
      <c r="BX51" s="151"/>
      <c r="BY51" s="151"/>
      <c r="BZ51" s="151"/>
      <c r="CA51" s="151"/>
      <c r="CB51" s="151"/>
      <c r="CC51" s="151"/>
      <c r="CD51" s="151"/>
      <c r="CE51" s="151"/>
      <c r="CF51" s="151"/>
      <c r="CG51" s="151"/>
    </row>
    <row r="52" spans="1:85" ht="29.25" x14ac:dyDescent="0.2">
      <c r="A52" s="29" t="s">
        <v>296</v>
      </c>
      <c r="B52" s="1" t="s">
        <v>295</v>
      </c>
      <c r="C52" s="222" t="s">
        <v>3597</v>
      </c>
      <c r="D52" s="222" t="s">
        <v>3598</v>
      </c>
      <c r="E52" s="220">
        <v>44028</v>
      </c>
      <c r="F52" s="222" t="s">
        <v>3638</v>
      </c>
      <c r="G52" s="337">
        <v>11797384</v>
      </c>
      <c r="H52" s="222" t="s">
        <v>3669</v>
      </c>
      <c r="I52" s="29"/>
      <c r="J52" s="29"/>
      <c r="K52" s="29"/>
      <c r="L52" s="29"/>
      <c r="M52" s="29"/>
      <c r="N52" s="222" t="s">
        <v>3686</v>
      </c>
      <c r="O52" s="222"/>
      <c r="P52" s="222" t="s">
        <v>3145</v>
      </c>
      <c r="Q52" s="1"/>
      <c r="R52" s="1"/>
      <c r="S52" s="1"/>
      <c r="T52" s="1"/>
      <c r="U52" s="1"/>
      <c r="V52" s="166"/>
      <c r="W52" s="59"/>
      <c r="X52" s="41"/>
      <c r="Y52" s="41"/>
      <c r="Z52" s="41"/>
      <c r="AA52" s="41"/>
      <c r="AB52" s="41"/>
      <c r="AC52" s="41"/>
      <c r="AD52" s="41"/>
      <c r="AE52" s="41"/>
      <c r="AF52" s="41"/>
      <c r="AG52" s="41"/>
      <c r="AH52" s="41"/>
      <c r="AI52" s="41"/>
      <c r="AJ52" s="41"/>
      <c r="AK52" s="41"/>
      <c r="AL52" s="41"/>
      <c r="AM52" s="153"/>
      <c r="AN52" s="153"/>
      <c r="AO52" s="151"/>
      <c r="AP52" s="151"/>
      <c r="AQ52" s="151"/>
      <c r="AR52" s="151"/>
      <c r="AS52" s="151"/>
      <c r="AT52" s="151"/>
      <c r="AU52" s="151"/>
      <c r="AV52" s="151"/>
      <c r="AW52" s="151"/>
      <c r="AX52" s="151"/>
      <c r="AY52" s="151"/>
      <c r="AZ52" s="151"/>
      <c r="BA52" s="151"/>
      <c r="BB52" s="151"/>
      <c r="BC52" s="151"/>
      <c r="BD52" s="151"/>
      <c r="BE52" s="151"/>
      <c r="BF52" s="151"/>
      <c r="BG52" s="151"/>
      <c r="BH52" s="151"/>
      <c r="BI52" s="151"/>
      <c r="BJ52" s="151"/>
      <c r="BK52" s="151"/>
      <c r="BL52" s="151"/>
      <c r="BM52" s="151"/>
      <c r="BN52" s="151"/>
      <c r="BO52" s="151"/>
      <c r="BP52" s="151"/>
      <c r="BQ52" s="151"/>
      <c r="BR52" s="151"/>
      <c r="BS52" s="151"/>
      <c r="BT52" s="151"/>
      <c r="BU52" s="151"/>
      <c r="BV52" s="151"/>
      <c r="BW52" s="151"/>
      <c r="BX52" s="151"/>
      <c r="BY52" s="151"/>
      <c r="BZ52" s="151"/>
      <c r="CA52" s="151"/>
      <c r="CB52" s="151"/>
      <c r="CC52" s="151"/>
      <c r="CD52" s="151"/>
      <c r="CE52" s="151"/>
      <c r="CF52" s="151"/>
      <c r="CG52" s="151"/>
    </row>
    <row r="53" spans="1:85" ht="42.75" x14ac:dyDescent="0.2">
      <c r="A53" s="29" t="s">
        <v>301</v>
      </c>
      <c r="B53" s="1" t="s">
        <v>295</v>
      </c>
      <c r="C53" s="222" t="s">
        <v>3597</v>
      </c>
      <c r="D53" s="222" t="s">
        <v>3599</v>
      </c>
      <c r="E53" s="220">
        <v>44028</v>
      </c>
      <c r="F53" s="222" t="s">
        <v>3639</v>
      </c>
      <c r="G53" s="337">
        <v>12976514</v>
      </c>
      <c r="H53" s="222" t="s">
        <v>3670</v>
      </c>
      <c r="I53" s="29"/>
      <c r="J53" s="29"/>
      <c r="K53" s="29"/>
      <c r="L53" s="29"/>
      <c r="M53" s="29"/>
      <c r="N53" s="222" t="s">
        <v>3686</v>
      </c>
      <c r="O53" s="222"/>
      <c r="P53" s="222" t="s">
        <v>3145</v>
      </c>
      <c r="Q53" s="1"/>
      <c r="R53" s="1"/>
      <c r="S53" s="1"/>
      <c r="T53" s="1"/>
      <c r="U53" s="1"/>
      <c r="V53" s="150"/>
      <c r="W53" s="59"/>
      <c r="X53" s="41"/>
      <c r="Y53" s="41"/>
      <c r="Z53" s="41"/>
      <c r="AA53" s="41"/>
      <c r="AB53" s="41"/>
      <c r="AC53" s="41"/>
      <c r="AD53" s="41"/>
      <c r="AE53" s="41"/>
      <c r="AF53" s="41"/>
      <c r="AG53" s="41"/>
      <c r="AH53" s="41"/>
      <c r="AI53" s="41"/>
      <c r="AJ53" s="41"/>
      <c r="AK53" s="41"/>
      <c r="AL53" s="41"/>
      <c r="AM53" s="153"/>
      <c r="AN53" s="153"/>
      <c r="AO53" s="151"/>
      <c r="AP53" s="151"/>
      <c r="AQ53" s="151"/>
      <c r="AR53" s="151"/>
      <c r="AS53" s="151"/>
      <c r="AT53" s="151"/>
      <c r="AU53" s="151"/>
      <c r="AV53" s="151"/>
      <c r="AW53" s="151"/>
      <c r="AX53" s="151"/>
      <c r="AY53" s="151"/>
      <c r="AZ53" s="151"/>
      <c r="BA53" s="151"/>
      <c r="BB53" s="151"/>
      <c r="BC53" s="151"/>
      <c r="BD53" s="151"/>
      <c r="BE53" s="151"/>
      <c r="BF53" s="151"/>
      <c r="BG53" s="151"/>
      <c r="BH53" s="151"/>
      <c r="BI53" s="151"/>
      <c r="BJ53" s="151"/>
      <c r="BK53" s="151"/>
      <c r="BL53" s="151"/>
      <c r="BM53" s="151"/>
      <c r="BN53" s="151"/>
      <c r="BO53" s="151"/>
      <c r="BP53" s="151"/>
      <c r="BQ53" s="151"/>
      <c r="BR53" s="151"/>
      <c r="BS53" s="151"/>
      <c r="BT53" s="151"/>
      <c r="BU53" s="151"/>
      <c r="BV53" s="151"/>
      <c r="BW53" s="151"/>
      <c r="BX53" s="151"/>
      <c r="BY53" s="151"/>
      <c r="BZ53" s="151"/>
      <c r="CA53" s="151"/>
      <c r="CB53" s="151"/>
      <c r="CC53" s="151"/>
      <c r="CD53" s="151"/>
      <c r="CE53" s="151"/>
      <c r="CF53" s="151"/>
      <c r="CG53" s="151"/>
    </row>
    <row r="54" spans="1:85" ht="42.75" x14ac:dyDescent="0.2">
      <c r="A54" s="120" t="s">
        <v>307</v>
      </c>
      <c r="B54" s="140" t="s">
        <v>295</v>
      </c>
      <c r="C54" s="120" t="s">
        <v>3715</v>
      </c>
      <c r="D54" s="120"/>
      <c r="E54" s="120"/>
      <c r="F54" s="298" t="s">
        <v>3716</v>
      </c>
      <c r="G54" s="144"/>
      <c r="H54" s="143" t="s">
        <v>2703</v>
      </c>
      <c r="I54" s="120"/>
      <c r="J54" s="120"/>
      <c r="K54" s="120"/>
      <c r="L54" s="120"/>
      <c r="M54" s="120"/>
      <c r="N54" s="120"/>
      <c r="O54" s="120"/>
      <c r="P54" s="120"/>
      <c r="Q54" s="1"/>
      <c r="R54" s="1"/>
      <c r="S54" s="1"/>
      <c r="T54" s="1"/>
      <c r="U54" s="1"/>
      <c r="V54" s="150"/>
      <c r="W54" s="59"/>
      <c r="X54" s="41"/>
      <c r="Y54" s="41"/>
      <c r="Z54" s="41"/>
      <c r="AA54" s="41"/>
      <c r="AB54" s="41"/>
      <c r="AC54" s="41"/>
      <c r="AD54" s="41"/>
      <c r="AE54" s="41"/>
      <c r="AF54" s="41"/>
      <c r="AG54" s="41"/>
      <c r="AH54" s="41"/>
      <c r="AI54" s="41"/>
      <c r="AJ54" s="41"/>
      <c r="AK54" s="41"/>
      <c r="AL54" s="41"/>
      <c r="AM54" s="153"/>
      <c r="AN54" s="153"/>
      <c r="AO54" s="151"/>
      <c r="AP54" s="151"/>
      <c r="AQ54" s="151"/>
      <c r="AR54" s="151"/>
      <c r="AS54" s="151"/>
      <c r="AT54" s="151"/>
      <c r="AU54" s="151"/>
      <c r="AV54" s="151"/>
      <c r="AW54" s="151"/>
      <c r="AX54" s="151"/>
      <c r="AY54" s="151"/>
      <c r="AZ54" s="151"/>
      <c r="BA54" s="151"/>
      <c r="BB54" s="151"/>
      <c r="BC54" s="151"/>
      <c r="BD54" s="151"/>
      <c r="BE54" s="151"/>
      <c r="BF54" s="151"/>
      <c r="BG54" s="151"/>
      <c r="BH54" s="151"/>
      <c r="BI54" s="151"/>
      <c r="BJ54" s="151"/>
      <c r="BK54" s="151"/>
      <c r="BL54" s="151"/>
      <c r="BM54" s="151"/>
      <c r="BN54" s="151"/>
      <c r="BO54" s="151"/>
      <c r="BP54" s="151"/>
      <c r="BQ54" s="151"/>
      <c r="BR54" s="151"/>
      <c r="BS54" s="151"/>
      <c r="BT54" s="151"/>
      <c r="BU54" s="151"/>
      <c r="BV54" s="151"/>
      <c r="BW54" s="151"/>
      <c r="BX54" s="151"/>
      <c r="BY54" s="151"/>
      <c r="BZ54" s="151"/>
      <c r="CA54" s="151"/>
      <c r="CB54" s="151"/>
      <c r="CC54" s="151"/>
      <c r="CD54" s="151"/>
      <c r="CE54" s="151"/>
      <c r="CF54" s="151"/>
      <c r="CG54" s="151"/>
    </row>
    <row r="55" spans="1:85" ht="42.75" x14ac:dyDescent="0.2">
      <c r="A55" s="29" t="s">
        <v>311</v>
      </c>
      <c r="B55" s="1" t="s">
        <v>295</v>
      </c>
      <c r="C55" s="29" t="s">
        <v>3715</v>
      </c>
      <c r="D55" s="29" t="s">
        <v>3717</v>
      </c>
      <c r="E55" s="29" t="s">
        <v>3718</v>
      </c>
      <c r="F55" s="83" t="s">
        <v>3716</v>
      </c>
      <c r="G55" s="55">
        <v>16319500</v>
      </c>
      <c r="H55" s="11" t="s">
        <v>3719</v>
      </c>
      <c r="I55" s="29"/>
      <c r="J55" s="29"/>
      <c r="K55" s="29"/>
      <c r="L55" s="29"/>
      <c r="M55" s="29"/>
      <c r="N55" s="29" t="s">
        <v>3720</v>
      </c>
      <c r="O55" s="29"/>
      <c r="P55" s="29" t="s">
        <v>3218</v>
      </c>
      <c r="Q55" s="29"/>
      <c r="R55" s="1"/>
      <c r="S55" s="29"/>
      <c r="T55" s="29"/>
      <c r="U55" s="29"/>
      <c r="V55" s="150"/>
      <c r="W55" s="64"/>
      <c r="X55" s="41"/>
      <c r="Y55" s="41"/>
      <c r="Z55" s="41"/>
      <c r="AA55" s="41"/>
      <c r="AB55" s="41"/>
      <c r="AC55" s="41"/>
      <c r="AD55" s="41"/>
      <c r="AE55" s="41"/>
      <c r="AF55" s="41"/>
      <c r="AG55" s="41"/>
      <c r="AH55" s="41"/>
      <c r="AI55" s="41"/>
      <c r="AJ55" s="41"/>
      <c r="AK55" s="41"/>
      <c r="AL55" s="41"/>
      <c r="AM55" s="153"/>
      <c r="AN55" s="153"/>
      <c r="AO55" s="151"/>
      <c r="AP55" s="151"/>
      <c r="AQ55" s="151"/>
      <c r="AR55" s="151"/>
      <c r="AS55" s="151"/>
      <c r="AT55" s="151"/>
      <c r="AU55" s="151"/>
      <c r="AV55" s="151"/>
      <c r="AW55" s="151"/>
      <c r="AX55" s="151"/>
      <c r="AY55" s="151"/>
      <c r="AZ55" s="151"/>
      <c r="BA55" s="151"/>
      <c r="BB55" s="151"/>
      <c r="BC55" s="151"/>
      <c r="BD55" s="151"/>
      <c r="BE55" s="151"/>
      <c r="BF55" s="151"/>
      <c r="BG55" s="151"/>
      <c r="BH55" s="151"/>
      <c r="BI55" s="151"/>
      <c r="BJ55" s="151"/>
      <c r="BK55" s="151"/>
      <c r="BL55" s="151"/>
      <c r="BM55" s="151"/>
      <c r="BN55" s="151"/>
      <c r="BO55" s="151"/>
      <c r="BP55" s="151"/>
      <c r="BQ55" s="151"/>
      <c r="BR55" s="151"/>
      <c r="BS55" s="151"/>
      <c r="BT55" s="151"/>
      <c r="BU55" s="151"/>
      <c r="BV55" s="151"/>
      <c r="BW55" s="151"/>
      <c r="BX55" s="151"/>
      <c r="BY55" s="151"/>
      <c r="BZ55" s="151"/>
      <c r="CA55" s="151"/>
      <c r="CB55" s="151"/>
      <c r="CC55" s="151"/>
      <c r="CD55" s="151"/>
      <c r="CE55" s="151"/>
      <c r="CF55" s="151"/>
      <c r="CG55" s="151"/>
    </row>
    <row r="56" spans="1:85" ht="57" x14ac:dyDescent="0.2">
      <c r="A56" s="120" t="s">
        <v>316</v>
      </c>
      <c r="B56" s="140" t="s">
        <v>295</v>
      </c>
      <c r="C56" s="120" t="s">
        <v>3721</v>
      </c>
      <c r="D56" s="120"/>
      <c r="E56" s="120"/>
      <c r="F56" s="298" t="s">
        <v>3722</v>
      </c>
      <c r="G56" s="144"/>
      <c r="H56" s="143" t="s">
        <v>2703</v>
      </c>
      <c r="I56" s="120"/>
      <c r="J56" s="120"/>
      <c r="K56" s="120"/>
      <c r="L56" s="120"/>
      <c r="M56" s="120"/>
      <c r="N56" s="120"/>
      <c r="O56" s="120"/>
      <c r="P56" s="120"/>
      <c r="Q56" s="29"/>
      <c r="R56" s="1"/>
      <c r="S56" s="29"/>
      <c r="T56" s="29"/>
      <c r="U56" s="29"/>
      <c r="V56" s="150"/>
      <c r="W56" s="64"/>
      <c r="X56" s="41"/>
      <c r="Y56" s="41"/>
      <c r="Z56" s="41"/>
      <c r="AA56" s="41"/>
      <c r="AB56" s="41"/>
      <c r="AC56" s="41"/>
      <c r="AD56" s="41"/>
      <c r="AE56" s="41"/>
      <c r="AF56" s="41"/>
      <c r="AG56" s="41"/>
      <c r="AH56" s="41"/>
      <c r="AI56" s="41"/>
      <c r="AJ56" s="41"/>
      <c r="AK56" s="41"/>
      <c r="AL56" s="41"/>
      <c r="AM56" s="153"/>
      <c r="AN56" s="153"/>
      <c r="AO56" s="151"/>
      <c r="AP56" s="151"/>
      <c r="AQ56" s="151"/>
      <c r="AR56" s="151"/>
      <c r="AS56" s="151"/>
      <c r="AT56" s="151"/>
      <c r="AU56" s="151"/>
      <c r="AV56" s="151"/>
      <c r="AW56" s="151"/>
      <c r="AX56" s="151"/>
      <c r="AY56" s="151"/>
      <c r="AZ56" s="151"/>
      <c r="BA56" s="151"/>
      <c r="BB56" s="151"/>
      <c r="BC56" s="151"/>
      <c r="BD56" s="151"/>
      <c r="BE56" s="151"/>
      <c r="BF56" s="151"/>
      <c r="BG56" s="151"/>
      <c r="BH56" s="151"/>
      <c r="BI56" s="151"/>
      <c r="BJ56" s="151"/>
      <c r="BK56" s="151"/>
      <c r="BL56" s="151"/>
      <c r="BM56" s="151"/>
      <c r="BN56" s="151"/>
      <c r="BO56" s="151"/>
      <c r="BP56" s="151"/>
      <c r="BQ56" s="151"/>
      <c r="BR56" s="151"/>
      <c r="BS56" s="151"/>
      <c r="BT56" s="151"/>
      <c r="BU56" s="151"/>
      <c r="BV56" s="151"/>
      <c r="BW56" s="151"/>
      <c r="BX56" s="151"/>
      <c r="BY56" s="151"/>
      <c r="BZ56" s="151"/>
      <c r="CA56" s="151"/>
      <c r="CB56" s="151"/>
      <c r="CC56" s="151"/>
      <c r="CD56" s="151"/>
      <c r="CE56" s="151"/>
      <c r="CF56" s="151"/>
      <c r="CG56" s="151"/>
    </row>
    <row r="57" spans="1:85" ht="29.25" x14ac:dyDescent="0.2">
      <c r="A57" s="29" t="s">
        <v>320</v>
      </c>
      <c r="B57" s="1" t="s">
        <v>295</v>
      </c>
      <c r="C57" s="29" t="s">
        <v>3725</v>
      </c>
      <c r="D57" s="29" t="s">
        <v>3723</v>
      </c>
      <c r="E57" s="29" t="s">
        <v>3726</v>
      </c>
      <c r="F57" s="83" t="s">
        <v>3724</v>
      </c>
      <c r="G57" s="55">
        <v>13266204</v>
      </c>
      <c r="H57" s="11" t="s">
        <v>3727</v>
      </c>
      <c r="I57" s="29"/>
      <c r="J57" s="29"/>
      <c r="K57" s="29"/>
      <c r="L57" s="29"/>
      <c r="M57" s="29"/>
      <c r="N57" s="29" t="s">
        <v>3728</v>
      </c>
      <c r="O57" s="29"/>
      <c r="P57" s="29" t="s">
        <v>3143</v>
      </c>
      <c r="Q57" s="29"/>
      <c r="R57" s="1"/>
      <c r="S57" s="29"/>
      <c r="T57" s="29"/>
      <c r="U57" s="29"/>
      <c r="V57" s="150"/>
      <c r="W57" s="64"/>
      <c r="X57" s="41"/>
      <c r="Y57" s="41"/>
      <c r="Z57" s="41"/>
      <c r="AA57" s="41"/>
      <c r="AB57" s="41"/>
      <c r="AC57" s="41"/>
      <c r="AD57" s="41"/>
      <c r="AE57" s="41"/>
      <c r="AF57" s="41"/>
      <c r="AG57" s="41"/>
      <c r="AH57" s="41"/>
      <c r="AI57" s="41"/>
      <c r="AJ57" s="41"/>
      <c r="AK57" s="41"/>
      <c r="AL57" s="41"/>
      <c r="AM57" s="153"/>
      <c r="AN57" s="153"/>
      <c r="AO57" s="151"/>
      <c r="AP57" s="151"/>
      <c r="AQ57" s="151"/>
      <c r="AR57" s="151"/>
      <c r="AS57" s="151"/>
      <c r="AT57" s="151"/>
      <c r="AU57" s="151"/>
      <c r="AV57" s="151"/>
      <c r="AW57" s="151"/>
      <c r="AX57" s="151"/>
      <c r="AY57" s="151"/>
      <c r="AZ57" s="151"/>
      <c r="BA57" s="151"/>
      <c r="BB57" s="151"/>
      <c r="BC57" s="151"/>
      <c r="BD57" s="151"/>
      <c r="BE57" s="151"/>
      <c r="BF57" s="151"/>
      <c r="BG57" s="151"/>
      <c r="BH57" s="151"/>
      <c r="BI57" s="151"/>
      <c r="BJ57" s="151"/>
      <c r="BK57" s="151"/>
      <c r="BL57" s="151"/>
      <c r="BM57" s="151"/>
      <c r="BN57" s="151"/>
      <c r="BO57" s="151"/>
      <c r="BP57" s="151"/>
      <c r="BQ57" s="151"/>
      <c r="BR57" s="151"/>
      <c r="BS57" s="151"/>
      <c r="BT57" s="151"/>
      <c r="BU57" s="151"/>
      <c r="BV57" s="151"/>
      <c r="BW57" s="151"/>
      <c r="BX57" s="151"/>
      <c r="BY57" s="151"/>
      <c r="BZ57" s="151"/>
      <c r="CA57" s="151"/>
      <c r="CB57" s="151"/>
      <c r="CC57" s="151"/>
      <c r="CD57" s="151"/>
      <c r="CE57" s="151"/>
      <c r="CF57" s="151"/>
      <c r="CG57" s="151"/>
    </row>
    <row r="58" spans="1:85" ht="57" x14ac:dyDescent="0.2">
      <c r="A58" s="29" t="s">
        <v>325</v>
      </c>
      <c r="B58" s="1" t="s">
        <v>295</v>
      </c>
      <c r="C58" s="29" t="s">
        <v>3729</v>
      </c>
      <c r="D58" s="29" t="s">
        <v>3730</v>
      </c>
      <c r="E58" s="29" t="s">
        <v>3731</v>
      </c>
      <c r="F58" s="83" t="s">
        <v>3722</v>
      </c>
      <c r="G58" s="55">
        <v>19460000</v>
      </c>
      <c r="H58" s="11" t="s">
        <v>3732</v>
      </c>
      <c r="I58" s="29"/>
      <c r="J58" s="29"/>
      <c r="K58" s="29"/>
      <c r="L58" s="29"/>
      <c r="M58" s="29"/>
      <c r="N58" s="29" t="s">
        <v>3733</v>
      </c>
      <c r="O58" s="29"/>
      <c r="P58" s="29" t="s">
        <v>3145</v>
      </c>
      <c r="Q58" s="29"/>
      <c r="R58" s="1"/>
      <c r="S58" s="29"/>
      <c r="T58" s="29"/>
      <c r="U58" s="29"/>
      <c r="V58" s="150"/>
      <c r="W58" s="64"/>
      <c r="X58" s="41"/>
      <c r="Y58" s="41"/>
      <c r="Z58" s="41"/>
      <c r="AA58" s="41"/>
      <c r="AB58" s="41"/>
      <c r="AC58" s="41"/>
      <c r="AD58" s="41"/>
      <c r="AE58" s="41"/>
      <c r="AF58" s="41"/>
      <c r="AG58" s="41"/>
      <c r="AH58" s="41"/>
      <c r="AI58" s="41"/>
      <c r="AJ58" s="41"/>
      <c r="AK58" s="41"/>
      <c r="AL58" s="41"/>
      <c r="AM58" s="153"/>
      <c r="AN58" s="153"/>
      <c r="AO58" s="151"/>
      <c r="AP58" s="151"/>
      <c r="AQ58" s="151"/>
      <c r="AR58" s="151"/>
      <c r="AS58" s="151"/>
      <c r="AT58" s="151"/>
      <c r="AU58" s="151"/>
      <c r="AV58" s="151"/>
      <c r="AW58" s="151"/>
      <c r="AX58" s="151"/>
      <c r="AY58" s="151"/>
      <c r="AZ58" s="151"/>
      <c r="BA58" s="151"/>
      <c r="BB58" s="151"/>
      <c r="BC58" s="151"/>
      <c r="BD58" s="151"/>
      <c r="BE58" s="151"/>
      <c r="BF58" s="151"/>
      <c r="BG58" s="151"/>
      <c r="BH58" s="151"/>
      <c r="BI58" s="151"/>
      <c r="BJ58" s="151"/>
      <c r="BK58" s="151"/>
      <c r="BL58" s="151"/>
      <c r="BM58" s="151"/>
      <c r="BN58" s="151"/>
      <c r="BO58" s="151"/>
      <c r="BP58" s="151"/>
      <c r="BQ58" s="151"/>
      <c r="BR58" s="151"/>
      <c r="BS58" s="151"/>
      <c r="BT58" s="151"/>
      <c r="BU58" s="151"/>
      <c r="BV58" s="151"/>
      <c r="BW58" s="151"/>
      <c r="BX58" s="151"/>
      <c r="BY58" s="151"/>
      <c r="BZ58" s="151"/>
      <c r="CA58" s="151"/>
      <c r="CB58" s="151"/>
      <c r="CC58" s="151"/>
      <c r="CD58" s="151"/>
      <c r="CE58" s="151"/>
      <c r="CF58" s="151"/>
      <c r="CG58" s="151"/>
    </row>
    <row r="59" spans="1:85" ht="29.25" x14ac:dyDescent="0.2">
      <c r="A59" s="120" t="s">
        <v>329</v>
      </c>
      <c r="B59" s="140" t="s">
        <v>295</v>
      </c>
      <c r="C59" s="120" t="s">
        <v>3735</v>
      </c>
      <c r="D59" s="120"/>
      <c r="E59" s="120"/>
      <c r="F59" s="298" t="s">
        <v>3734</v>
      </c>
      <c r="G59" s="144"/>
      <c r="H59" s="143" t="s">
        <v>2703</v>
      </c>
      <c r="I59" s="120"/>
      <c r="J59" s="120"/>
      <c r="K59" s="120"/>
      <c r="L59" s="120"/>
      <c r="M59" s="120"/>
      <c r="N59" s="120"/>
      <c r="O59" s="120"/>
      <c r="P59" s="120"/>
      <c r="Q59" s="29"/>
      <c r="R59" s="1"/>
      <c r="S59" s="29"/>
      <c r="T59" s="29"/>
      <c r="U59" s="29"/>
      <c r="V59" s="150"/>
      <c r="W59" s="64"/>
      <c r="X59" s="41"/>
      <c r="Y59" s="41"/>
      <c r="Z59" s="41"/>
      <c r="AA59" s="41"/>
      <c r="AB59" s="41"/>
      <c r="AC59" s="41"/>
      <c r="AD59" s="41"/>
      <c r="AE59" s="41"/>
      <c r="AF59" s="41"/>
      <c r="AG59" s="41"/>
      <c r="AH59" s="41"/>
      <c r="AI59" s="41"/>
      <c r="AJ59" s="41"/>
      <c r="AK59" s="41"/>
      <c r="AL59" s="41"/>
      <c r="AM59" s="153"/>
      <c r="AN59" s="153"/>
      <c r="AO59" s="151"/>
      <c r="AP59" s="151"/>
      <c r="AQ59" s="151"/>
      <c r="AR59" s="151"/>
      <c r="AS59" s="151"/>
      <c r="AT59" s="151"/>
      <c r="AU59" s="151"/>
      <c r="AV59" s="151"/>
      <c r="AW59" s="151"/>
      <c r="AX59" s="151"/>
      <c r="AY59" s="151"/>
      <c r="AZ59" s="151"/>
      <c r="BA59" s="151"/>
      <c r="BB59" s="151"/>
      <c r="BC59" s="151"/>
      <c r="BD59" s="151"/>
      <c r="BE59" s="151"/>
      <c r="BF59" s="151"/>
      <c r="BG59" s="151"/>
      <c r="BH59" s="151"/>
      <c r="BI59" s="151"/>
      <c r="BJ59" s="151"/>
      <c r="BK59" s="151"/>
      <c r="BL59" s="151"/>
      <c r="BM59" s="151"/>
      <c r="BN59" s="151"/>
      <c r="BO59" s="151"/>
      <c r="BP59" s="151"/>
      <c r="BQ59" s="151"/>
      <c r="BR59" s="151"/>
      <c r="BS59" s="151"/>
      <c r="BT59" s="151"/>
      <c r="BU59" s="151"/>
      <c r="BV59" s="151"/>
      <c r="BW59" s="151"/>
      <c r="BX59" s="151"/>
      <c r="BY59" s="151"/>
      <c r="BZ59" s="151"/>
      <c r="CA59" s="151"/>
      <c r="CB59" s="151"/>
      <c r="CC59" s="151"/>
      <c r="CD59" s="151"/>
      <c r="CE59" s="151"/>
      <c r="CF59" s="151"/>
      <c r="CG59" s="151"/>
    </row>
    <row r="60" spans="1:85" ht="42.75" x14ac:dyDescent="0.2">
      <c r="A60" s="29" t="s">
        <v>330</v>
      </c>
      <c r="B60" s="1" t="s">
        <v>295</v>
      </c>
      <c r="C60" s="29" t="s">
        <v>3737</v>
      </c>
      <c r="D60" s="29" t="s">
        <v>3738</v>
      </c>
      <c r="E60" s="29" t="s">
        <v>3739</v>
      </c>
      <c r="F60" s="83" t="s">
        <v>3736</v>
      </c>
      <c r="G60" s="55">
        <v>16882550</v>
      </c>
      <c r="H60" s="11" t="s">
        <v>3740</v>
      </c>
      <c r="I60" s="29"/>
      <c r="J60" s="29"/>
      <c r="K60" s="29"/>
      <c r="L60" s="29"/>
      <c r="M60" s="29"/>
      <c r="N60" s="29" t="s">
        <v>334</v>
      </c>
      <c r="O60" s="29"/>
      <c r="P60" s="29" t="s">
        <v>3741</v>
      </c>
      <c r="Q60" s="29"/>
      <c r="R60" s="1"/>
      <c r="S60" s="29"/>
      <c r="T60" s="29"/>
      <c r="U60" s="29"/>
      <c r="V60" s="150"/>
      <c r="W60" s="64"/>
      <c r="X60" s="41"/>
      <c r="Y60" s="41"/>
      <c r="Z60" s="41"/>
      <c r="AA60" s="41"/>
      <c r="AB60" s="41"/>
      <c r="AC60" s="41"/>
      <c r="AD60" s="41"/>
      <c r="AE60" s="41"/>
      <c r="AF60" s="41"/>
      <c r="AG60" s="41"/>
      <c r="AH60" s="41"/>
      <c r="AI60" s="41"/>
      <c r="AJ60" s="41"/>
      <c r="AK60" s="41"/>
      <c r="AL60" s="41"/>
      <c r="AM60" s="153"/>
      <c r="AN60" s="153"/>
      <c r="AO60" s="151"/>
      <c r="AP60" s="151"/>
      <c r="AQ60" s="151"/>
      <c r="AR60" s="151"/>
      <c r="AS60" s="151"/>
      <c r="AT60" s="151"/>
      <c r="AU60" s="151"/>
      <c r="AV60" s="151"/>
      <c r="AW60" s="151"/>
      <c r="AX60" s="151"/>
      <c r="AY60" s="151"/>
      <c r="AZ60" s="151"/>
      <c r="BA60" s="151"/>
      <c r="BB60" s="151"/>
      <c r="BC60" s="151"/>
      <c r="BD60" s="151"/>
      <c r="BE60" s="151"/>
      <c r="BF60" s="151"/>
      <c r="BG60" s="151"/>
      <c r="BH60" s="151"/>
      <c r="BI60" s="151"/>
      <c r="BJ60" s="151"/>
      <c r="BK60" s="151"/>
      <c r="BL60" s="151"/>
      <c r="BM60" s="151"/>
      <c r="BN60" s="151"/>
      <c r="BO60" s="151"/>
      <c r="BP60" s="151"/>
      <c r="BQ60" s="151"/>
      <c r="BR60" s="151"/>
      <c r="BS60" s="151"/>
      <c r="BT60" s="151"/>
      <c r="BU60" s="151"/>
      <c r="BV60" s="151"/>
      <c r="BW60" s="151"/>
      <c r="BX60" s="151"/>
      <c r="BY60" s="151"/>
      <c r="BZ60" s="151"/>
      <c r="CA60" s="151"/>
      <c r="CB60" s="151"/>
      <c r="CC60" s="151"/>
      <c r="CD60" s="151"/>
      <c r="CE60" s="151"/>
      <c r="CF60" s="151"/>
      <c r="CG60" s="151"/>
    </row>
    <row r="61" spans="1:85" ht="29.25" x14ac:dyDescent="0.2">
      <c r="A61" s="29" t="s">
        <v>336</v>
      </c>
      <c r="B61" s="1" t="s">
        <v>295</v>
      </c>
      <c r="C61" s="29" t="s">
        <v>3737</v>
      </c>
      <c r="D61" s="29" t="s">
        <v>3743</v>
      </c>
      <c r="E61" s="29" t="s">
        <v>3739</v>
      </c>
      <c r="F61" s="83" t="s">
        <v>3742</v>
      </c>
      <c r="G61" s="55">
        <v>16740000</v>
      </c>
      <c r="H61" s="11" t="s">
        <v>3744</v>
      </c>
      <c r="I61" s="29"/>
      <c r="J61" s="29"/>
      <c r="K61" s="29"/>
      <c r="L61" s="29"/>
      <c r="M61" s="29"/>
      <c r="N61" s="29" t="s">
        <v>2972</v>
      </c>
      <c r="O61" s="29"/>
      <c r="P61" s="29" t="s">
        <v>2112</v>
      </c>
      <c r="Q61" s="29"/>
      <c r="R61" s="1"/>
      <c r="S61" s="29"/>
      <c r="T61" s="29"/>
      <c r="U61" s="29"/>
      <c r="V61" s="150"/>
      <c r="W61" s="64"/>
      <c r="X61" s="41"/>
      <c r="Y61" s="41"/>
      <c r="Z61" s="41"/>
      <c r="AA61" s="41"/>
      <c r="AB61" s="41"/>
      <c r="AC61" s="41"/>
      <c r="AD61" s="41"/>
      <c r="AE61" s="41"/>
      <c r="AF61" s="41"/>
      <c r="AG61" s="41"/>
      <c r="AH61" s="41"/>
      <c r="AI61" s="41"/>
      <c r="AJ61" s="41"/>
      <c r="AK61" s="41"/>
      <c r="AL61" s="41"/>
      <c r="AM61" s="153"/>
      <c r="AN61" s="153"/>
      <c r="AO61" s="151"/>
      <c r="AP61" s="151"/>
      <c r="AQ61" s="151"/>
      <c r="AR61" s="151"/>
      <c r="AS61" s="151"/>
      <c r="AT61" s="151"/>
      <c r="AU61" s="151"/>
      <c r="AV61" s="151"/>
      <c r="AW61" s="151"/>
      <c r="AX61" s="151"/>
      <c r="AY61" s="151"/>
      <c r="AZ61" s="151"/>
      <c r="BA61" s="151"/>
      <c r="BB61" s="151"/>
      <c r="BC61" s="151"/>
      <c r="BD61" s="151"/>
      <c r="BE61" s="151"/>
      <c r="BF61" s="151"/>
      <c r="BG61" s="151"/>
      <c r="BH61" s="151"/>
      <c r="BI61" s="151"/>
      <c r="BJ61" s="151"/>
      <c r="BK61" s="151"/>
      <c r="BL61" s="151"/>
      <c r="BM61" s="151"/>
      <c r="BN61" s="151"/>
      <c r="BO61" s="151"/>
      <c r="BP61" s="151"/>
      <c r="BQ61" s="151"/>
      <c r="BR61" s="151"/>
      <c r="BS61" s="151"/>
      <c r="BT61" s="151"/>
      <c r="BU61" s="151"/>
      <c r="BV61" s="151"/>
      <c r="BW61" s="151"/>
      <c r="BX61" s="151"/>
      <c r="BY61" s="151"/>
      <c r="BZ61" s="151"/>
      <c r="CA61" s="151"/>
      <c r="CB61" s="151"/>
      <c r="CC61" s="151"/>
      <c r="CD61" s="151"/>
      <c r="CE61" s="151"/>
      <c r="CF61" s="151"/>
      <c r="CG61" s="151"/>
    </row>
    <row r="62" spans="1:85" ht="29.25" x14ac:dyDescent="0.2">
      <c r="A62" s="29" t="s">
        <v>337</v>
      </c>
      <c r="B62" s="1" t="s">
        <v>295</v>
      </c>
      <c r="C62" s="29" t="s">
        <v>3746</v>
      </c>
      <c r="D62" s="29" t="s">
        <v>3747</v>
      </c>
      <c r="E62" s="29" t="s">
        <v>3748</v>
      </c>
      <c r="F62" s="83" t="s">
        <v>3745</v>
      </c>
      <c r="G62" s="55">
        <v>7997160</v>
      </c>
      <c r="H62" s="11" t="s">
        <v>3749</v>
      </c>
      <c r="I62" s="29"/>
      <c r="J62" s="29"/>
      <c r="K62" s="29"/>
      <c r="L62" s="29"/>
      <c r="M62" s="29"/>
      <c r="N62" s="29" t="s">
        <v>3750</v>
      </c>
      <c r="O62" s="29"/>
      <c r="P62" s="29" t="s">
        <v>3145</v>
      </c>
      <c r="Q62" s="29"/>
      <c r="R62" s="1"/>
      <c r="S62" s="29"/>
      <c r="T62" s="29"/>
      <c r="U62" s="29"/>
      <c r="V62" s="150"/>
      <c r="W62" s="64"/>
      <c r="X62" s="41"/>
      <c r="Y62" s="41"/>
      <c r="Z62" s="41"/>
      <c r="AA62" s="41"/>
      <c r="AB62" s="41"/>
      <c r="AC62" s="41"/>
      <c r="AD62" s="41"/>
      <c r="AE62" s="41"/>
      <c r="AF62" s="41"/>
      <c r="AG62" s="41"/>
      <c r="AH62" s="41"/>
      <c r="AI62" s="41"/>
      <c r="AJ62" s="41"/>
      <c r="AK62" s="41"/>
      <c r="AL62" s="41"/>
      <c r="AM62" s="153"/>
      <c r="AN62" s="153"/>
      <c r="AO62" s="151"/>
      <c r="AP62" s="151"/>
      <c r="AQ62" s="151"/>
      <c r="AR62" s="151"/>
      <c r="AS62" s="151"/>
      <c r="AT62" s="151"/>
      <c r="AU62" s="151"/>
      <c r="AV62" s="151"/>
      <c r="AW62" s="151"/>
      <c r="AX62" s="151"/>
      <c r="AY62" s="151"/>
      <c r="AZ62" s="151"/>
      <c r="BA62" s="151"/>
      <c r="BB62" s="151"/>
      <c r="BC62" s="151"/>
      <c r="BD62" s="151"/>
      <c r="BE62" s="151"/>
      <c r="BF62" s="151"/>
      <c r="BG62" s="151"/>
      <c r="BH62" s="151"/>
      <c r="BI62" s="151"/>
      <c r="BJ62" s="151"/>
      <c r="BK62" s="151"/>
      <c r="BL62" s="151"/>
      <c r="BM62" s="151"/>
      <c r="BN62" s="151"/>
      <c r="BO62" s="151"/>
      <c r="BP62" s="151"/>
      <c r="BQ62" s="151"/>
      <c r="BR62" s="151"/>
      <c r="BS62" s="151"/>
      <c r="BT62" s="151"/>
      <c r="BU62" s="151"/>
      <c r="BV62" s="151"/>
      <c r="BW62" s="151"/>
      <c r="BX62" s="151"/>
      <c r="BY62" s="151"/>
      <c r="BZ62" s="151"/>
      <c r="CA62" s="151"/>
      <c r="CB62" s="151"/>
      <c r="CC62" s="151"/>
      <c r="CD62" s="151"/>
      <c r="CE62" s="151"/>
      <c r="CF62" s="151"/>
      <c r="CG62" s="151"/>
    </row>
    <row r="63" spans="1:85" ht="20.25" x14ac:dyDescent="0.2">
      <c r="A63" s="370" t="s">
        <v>1751</v>
      </c>
      <c r="B63" s="370"/>
      <c r="C63" s="370"/>
      <c r="D63" s="370"/>
      <c r="E63" s="370"/>
      <c r="F63" s="370"/>
      <c r="G63" s="370"/>
      <c r="H63" s="370"/>
      <c r="I63" s="370"/>
      <c r="J63" s="370"/>
      <c r="K63" s="370"/>
      <c r="L63" s="370"/>
      <c r="M63" s="370"/>
      <c r="N63" s="370"/>
      <c r="O63" s="370"/>
      <c r="P63" s="370"/>
      <c r="Q63" s="29"/>
      <c r="R63" s="29"/>
      <c r="S63" s="29"/>
      <c r="T63" s="29"/>
      <c r="U63" s="29"/>
      <c r="V63" s="167"/>
      <c r="W63" s="64"/>
      <c r="X63" s="41"/>
      <c r="Y63" s="41"/>
      <c r="Z63" s="41"/>
      <c r="AA63" s="41"/>
      <c r="AB63" s="41"/>
      <c r="AC63" s="41"/>
      <c r="AD63" s="41"/>
      <c r="AE63" s="41"/>
      <c r="AF63" s="41"/>
      <c r="AG63" s="41"/>
      <c r="AH63" s="41"/>
      <c r="AI63" s="41"/>
      <c r="AJ63" s="41"/>
      <c r="AK63" s="41"/>
      <c r="AL63" s="41"/>
      <c r="AM63" s="153"/>
      <c r="AN63" s="153"/>
      <c r="AO63" s="151"/>
      <c r="AP63" s="151"/>
      <c r="AQ63" s="151"/>
      <c r="AR63" s="151"/>
      <c r="AS63" s="151"/>
      <c r="AT63" s="151"/>
      <c r="AU63" s="151"/>
      <c r="AV63" s="151"/>
      <c r="AW63" s="151"/>
      <c r="AX63" s="151"/>
      <c r="AY63" s="151"/>
      <c r="AZ63" s="151"/>
      <c r="BA63" s="151"/>
      <c r="BB63" s="151"/>
      <c r="BC63" s="151"/>
      <c r="BD63" s="151"/>
      <c r="BE63" s="151"/>
      <c r="BF63" s="151"/>
      <c r="BG63" s="151"/>
      <c r="BH63" s="151"/>
      <c r="BI63" s="151"/>
      <c r="BJ63" s="151"/>
      <c r="BK63" s="151"/>
      <c r="BL63" s="151"/>
      <c r="BM63" s="151"/>
      <c r="BN63" s="151"/>
      <c r="BO63" s="151"/>
      <c r="BP63" s="151"/>
      <c r="BQ63" s="151"/>
      <c r="BR63" s="151"/>
      <c r="BS63" s="151"/>
      <c r="BT63" s="151"/>
      <c r="BU63" s="151"/>
      <c r="BV63" s="151"/>
      <c r="BW63" s="151"/>
      <c r="BX63" s="151"/>
      <c r="BY63" s="151"/>
      <c r="BZ63" s="151"/>
      <c r="CA63" s="151"/>
      <c r="CB63" s="151"/>
      <c r="CC63" s="151"/>
      <c r="CD63" s="151"/>
      <c r="CE63" s="151"/>
      <c r="CF63" s="151"/>
      <c r="CG63" s="151"/>
    </row>
    <row r="64" spans="1:85" ht="42.75" x14ac:dyDescent="0.2">
      <c r="A64" s="1" t="s">
        <v>3514</v>
      </c>
      <c r="B64" s="1" t="s">
        <v>33</v>
      </c>
      <c r="C64" s="1" t="s">
        <v>3973</v>
      </c>
      <c r="D64" s="1" t="s">
        <v>3751</v>
      </c>
      <c r="E64" s="1" t="s">
        <v>3934</v>
      </c>
      <c r="F64" s="7" t="s">
        <v>3812</v>
      </c>
      <c r="G64" s="282">
        <v>20353144</v>
      </c>
      <c r="H64" s="1" t="s">
        <v>3123</v>
      </c>
      <c r="I64" s="1"/>
      <c r="J64" s="1"/>
      <c r="K64" s="1"/>
      <c r="L64" s="1"/>
      <c r="M64" s="1"/>
      <c r="N64" s="1" t="s">
        <v>415</v>
      </c>
      <c r="O64" s="1"/>
      <c r="P64" s="1" t="s">
        <v>2121</v>
      </c>
      <c r="Q64" s="29"/>
      <c r="R64" s="29"/>
      <c r="S64" s="29"/>
      <c r="T64" s="29"/>
      <c r="U64" s="29"/>
      <c r="V64" s="29"/>
      <c r="W64" s="40"/>
      <c r="X64" s="153"/>
      <c r="Y64" s="151"/>
      <c r="Z64" s="151"/>
      <c r="AA64" s="151"/>
      <c r="AB64" s="151"/>
      <c r="AC64" s="151"/>
      <c r="AD64" s="151"/>
      <c r="AE64" s="151"/>
      <c r="AF64" s="151"/>
      <c r="AG64" s="151"/>
      <c r="AH64" s="151"/>
      <c r="AI64" s="151"/>
      <c r="AJ64" s="151"/>
      <c r="AK64" s="151"/>
      <c r="AL64" s="151"/>
      <c r="AM64" s="151"/>
      <c r="AN64" s="151"/>
      <c r="AO64" s="151"/>
      <c r="AP64" s="151"/>
      <c r="AQ64" s="151"/>
      <c r="AR64" s="151"/>
      <c r="AS64" s="151"/>
      <c r="AT64" s="151"/>
      <c r="AU64" s="151"/>
      <c r="AV64" s="151"/>
      <c r="AW64" s="151"/>
      <c r="AX64" s="151"/>
      <c r="AY64" s="151"/>
      <c r="AZ64" s="151"/>
      <c r="BA64" s="151"/>
      <c r="BB64" s="151"/>
      <c r="BC64" s="151"/>
      <c r="BD64" s="151"/>
      <c r="BE64" s="151"/>
      <c r="BF64" s="151"/>
      <c r="BG64" s="151"/>
      <c r="BH64" s="151"/>
      <c r="BI64" s="151"/>
      <c r="BJ64" s="151"/>
      <c r="BK64" s="151"/>
      <c r="BL64" s="151"/>
      <c r="BM64" s="151"/>
      <c r="BN64" s="151"/>
      <c r="BO64" s="151"/>
      <c r="BP64" s="151"/>
      <c r="BQ64" s="151"/>
      <c r="BR64" s="151"/>
      <c r="BS64" s="151"/>
      <c r="BT64" s="151"/>
      <c r="BU64" s="151"/>
      <c r="BV64" s="151"/>
      <c r="BW64" s="151"/>
      <c r="BX64" s="151"/>
      <c r="BY64" s="151"/>
      <c r="BZ64" s="151"/>
      <c r="CA64" s="151"/>
      <c r="CB64" s="151"/>
      <c r="CC64" s="151"/>
      <c r="CD64" s="151"/>
      <c r="CE64" s="151"/>
      <c r="CF64" s="151"/>
      <c r="CG64" s="151"/>
    </row>
    <row r="65" spans="1:85" ht="42.75" x14ac:dyDescent="0.2">
      <c r="A65" s="1" t="s">
        <v>2771</v>
      </c>
      <c r="B65" s="1" t="s">
        <v>33</v>
      </c>
      <c r="C65" s="1" t="s">
        <v>3973</v>
      </c>
      <c r="D65" s="1" t="s">
        <v>3752</v>
      </c>
      <c r="E65" s="1" t="s">
        <v>3934</v>
      </c>
      <c r="F65" s="8" t="s">
        <v>3813</v>
      </c>
      <c r="G65" s="282">
        <v>27885179</v>
      </c>
      <c r="H65" s="1" t="s">
        <v>3121</v>
      </c>
      <c r="I65" s="4"/>
      <c r="J65" s="4"/>
      <c r="K65" s="4"/>
      <c r="L65" s="4"/>
      <c r="M65" s="4"/>
      <c r="N65" s="1" t="s">
        <v>415</v>
      </c>
      <c r="O65" s="4"/>
      <c r="P65" s="1" t="s">
        <v>2121</v>
      </c>
      <c r="Q65" s="29"/>
      <c r="R65" s="29"/>
      <c r="S65" s="29"/>
      <c r="T65" s="29"/>
      <c r="U65" s="29"/>
      <c r="V65" s="29"/>
      <c r="W65" s="40"/>
      <c r="X65" s="153"/>
      <c r="Y65" s="151"/>
      <c r="Z65" s="151"/>
      <c r="AA65" s="151"/>
      <c r="AB65" s="151"/>
      <c r="AC65" s="151"/>
      <c r="AD65" s="151"/>
      <c r="AE65" s="151"/>
      <c r="AF65" s="151"/>
      <c r="AG65" s="151"/>
      <c r="AH65" s="151"/>
      <c r="AI65" s="151"/>
      <c r="AJ65" s="151"/>
      <c r="AK65" s="151"/>
      <c r="AL65" s="151"/>
      <c r="AM65" s="151"/>
      <c r="AN65" s="151"/>
      <c r="AO65" s="151"/>
      <c r="AP65" s="151"/>
      <c r="AQ65" s="151"/>
      <c r="AR65" s="151"/>
      <c r="AS65" s="151"/>
      <c r="AT65" s="151"/>
      <c r="AU65" s="151"/>
      <c r="AV65" s="151"/>
      <c r="AW65" s="151"/>
      <c r="AX65" s="151"/>
      <c r="AY65" s="151"/>
      <c r="AZ65" s="151"/>
      <c r="BA65" s="151"/>
      <c r="BB65" s="151"/>
      <c r="BC65" s="151"/>
      <c r="BD65" s="151"/>
      <c r="BE65" s="151"/>
      <c r="BF65" s="151"/>
      <c r="BG65" s="151"/>
      <c r="BH65" s="151"/>
      <c r="BI65" s="151"/>
      <c r="BJ65" s="151"/>
      <c r="BK65" s="151"/>
      <c r="BL65" s="151"/>
      <c r="BM65" s="151"/>
      <c r="BN65" s="151"/>
      <c r="BO65" s="151"/>
      <c r="BP65" s="151"/>
      <c r="BQ65" s="151"/>
      <c r="BR65" s="151"/>
      <c r="BS65" s="151"/>
      <c r="BT65" s="151"/>
      <c r="BU65" s="151"/>
      <c r="BV65" s="151"/>
      <c r="BW65" s="151"/>
      <c r="BX65" s="151"/>
      <c r="BY65" s="151"/>
      <c r="BZ65" s="151"/>
      <c r="CA65" s="151"/>
      <c r="CB65" s="151"/>
      <c r="CC65" s="151"/>
      <c r="CD65" s="151"/>
      <c r="CE65" s="151"/>
      <c r="CF65" s="151"/>
      <c r="CG65" s="151"/>
    </row>
    <row r="66" spans="1:85" ht="71.25" x14ac:dyDescent="0.2">
      <c r="A66" s="1" t="s">
        <v>3515</v>
      </c>
      <c r="B66" s="1" t="s">
        <v>33</v>
      </c>
      <c r="C66" s="1" t="s">
        <v>3973</v>
      </c>
      <c r="D66" s="1" t="s">
        <v>3753</v>
      </c>
      <c r="E66" s="1" t="s">
        <v>3934</v>
      </c>
      <c r="F66" s="8" t="s">
        <v>3814</v>
      </c>
      <c r="G66" s="282">
        <v>27985573</v>
      </c>
      <c r="H66" s="1" t="s">
        <v>56</v>
      </c>
      <c r="I66" s="1"/>
      <c r="J66" s="1"/>
      <c r="K66" s="1"/>
      <c r="L66" s="1"/>
      <c r="M66" s="1"/>
      <c r="N66" s="1" t="s">
        <v>1069</v>
      </c>
      <c r="O66" s="4"/>
      <c r="P66" s="1" t="s">
        <v>2112</v>
      </c>
      <c r="Q66" s="1"/>
      <c r="R66" s="1"/>
      <c r="S66" s="1"/>
      <c r="T66" s="1"/>
      <c r="U66" s="1"/>
      <c r="V66" s="1"/>
      <c r="W66" s="14"/>
      <c r="X66" s="153"/>
      <c r="Y66" s="151"/>
      <c r="Z66" s="151"/>
      <c r="AA66" s="151"/>
      <c r="AB66" s="151"/>
      <c r="AC66" s="151"/>
      <c r="AD66" s="151"/>
      <c r="AE66" s="151"/>
      <c r="AF66" s="151"/>
      <c r="AG66" s="151"/>
      <c r="AH66" s="151"/>
      <c r="AI66" s="151"/>
      <c r="AJ66" s="151"/>
      <c r="AK66" s="151"/>
      <c r="AL66" s="151"/>
      <c r="AM66" s="151"/>
      <c r="AN66" s="151"/>
      <c r="AO66" s="151"/>
      <c r="AP66" s="151"/>
      <c r="AQ66" s="151"/>
      <c r="AR66" s="151"/>
      <c r="AS66" s="151"/>
      <c r="AT66" s="151"/>
      <c r="AU66" s="151"/>
      <c r="AV66" s="151"/>
      <c r="AW66" s="151"/>
      <c r="AX66" s="151"/>
      <c r="AY66" s="151"/>
      <c r="AZ66" s="151"/>
      <c r="BA66" s="151"/>
      <c r="BB66" s="151"/>
      <c r="BC66" s="151"/>
      <c r="BD66" s="151"/>
      <c r="BE66" s="151"/>
      <c r="BF66" s="151"/>
      <c r="BG66" s="151"/>
      <c r="BH66" s="151"/>
      <c r="BI66" s="151"/>
      <c r="BJ66" s="151"/>
      <c r="BK66" s="151"/>
      <c r="BL66" s="151"/>
      <c r="BM66" s="151"/>
      <c r="BN66" s="151"/>
      <c r="BO66" s="151"/>
      <c r="BP66" s="151"/>
      <c r="BQ66" s="151"/>
      <c r="BR66" s="151"/>
      <c r="BS66" s="151"/>
      <c r="BT66" s="151"/>
      <c r="BU66" s="151"/>
      <c r="BV66" s="151"/>
      <c r="BW66" s="151"/>
      <c r="BX66" s="151"/>
      <c r="BY66" s="151"/>
      <c r="BZ66" s="151"/>
      <c r="CA66" s="151"/>
      <c r="CB66" s="151"/>
      <c r="CC66" s="151"/>
      <c r="CD66" s="151"/>
      <c r="CE66" s="151"/>
      <c r="CF66" s="151"/>
      <c r="CG66" s="151"/>
    </row>
    <row r="67" spans="1:85" ht="29.25" x14ac:dyDescent="0.2">
      <c r="A67" s="1" t="s">
        <v>3516</v>
      </c>
      <c r="B67" s="1" t="s">
        <v>33</v>
      </c>
      <c r="C67" s="1" t="s">
        <v>3527</v>
      </c>
      <c r="D67" s="1" t="s">
        <v>3754</v>
      </c>
      <c r="E67" s="1" t="s">
        <v>3935</v>
      </c>
      <c r="F67" s="8" t="s">
        <v>3815</v>
      </c>
      <c r="G67" s="282">
        <v>24500000</v>
      </c>
      <c r="H67" s="1" t="s">
        <v>3874</v>
      </c>
      <c r="I67" s="1"/>
      <c r="J67" s="1"/>
      <c r="K67" s="1"/>
      <c r="L67" s="1"/>
      <c r="M67" s="1"/>
      <c r="N67" s="1" t="s">
        <v>3381</v>
      </c>
      <c r="O67" s="1"/>
      <c r="P67" s="1" t="s">
        <v>3143</v>
      </c>
      <c r="Q67" s="29"/>
      <c r="R67" s="29"/>
      <c r="S67" s="29"/>
      <c r="T67" s="29"/>
      <c r="U67" s="29"/>
      <c r="V67" s="29"/>
      <c r="W67" s="40"/>
      <c r="X67" s="153"/>
      <c r="Y67" s="151"/>
      <c r="Z67" s="151"/>
      <c r="AA67" s="151"/>
      <c r="AB67" s="151"/>
      <c r="AC67" s="151"/>
      <c r="AD67" s="151"/>
      <c r="AE67" s="151"/>
      <c r="AF67" s="151"/>
      <c r="AG67" s="151"/>
      <c r="AH67" s="151"/>
      <c r="AI67" s="151"/>
      <c r="AJ67" s="151"/>
      <c r="AK67" s="151"/>
      <c r="AL67" s="151"/>
      <c r="AM67" s="151"/>
      <c r="AN67" s="151"/>
      <c r="AO67" s="151"/>
      <c r="AP67" s="151"/>
      <c r="AQ67" s="151"/>
      <c r="AR67" s="151"/>
      <c r="AS67" s="151"/>
      <c r="AT67" s="151"/>
      <c r="AU67" s="151"/>
      <c r="AV67" s="151"/>
      <c r="AW67" s="151"/>
      <c r="AX67" s="151"/>
      <c r="AY67" s="151"/>
      <c r="AZ67" s="151"/>
      <c r="BA67" s="151"/>
      <c r="BB67" s="151"/>
      <c r="BC67" s="151"/>
      <c r="BD67" s="151"/>
      <c r="BE67" s="151"/>
      <c r="BF67" s="151"/>
      <c r="BG67" s="151"/>
      <c r="BH67" s="151"/>
      <c r="BI67" s="151"/>
      <c r="BJ67" s="151"/>
      <c r="BK67" s="151"/>
      <c r="BL67" s="151"/>
      <c r="BM67" s="151"/>
      <c r="BN67" s="151"/>
      <c r="BO67" s="151"/>
      <c r="BP67" s="151"/>
      <c r="BQ67" s="151"/>
      <c r="BR67" s="151"/>
      <c r="BS67" s="151"/>
      <c r="BT67" s="151"/>
      <c r="BU67" s="151"/>
      <c r="BV67" s="151"/>
      <c r="BW67" s="151"/>
      <c r="BX67" s="151"/>
      <c r="BY67" s="151"/>
      <c r="BZ67" s="151"/>
      <c r="CA67" s="151"/>
      <c r="CB67" s="151"/>
      <c r="CC67" s="151"/>
      <c r="CD67" s="151"/>
      <c r="CE67" s="151"/>
      <c r="CF67" s="151"/>
      <c r="CG67" s="151"/>
    </row>
    <row r="68" spans="1:85" ht="42.75" x14ac:dyDescent="0.2">
      <c r="A68" s="5" t="s">
        <v>3517</v>
      </c>
      <c r="B68" s="1" t="s">
        <v>33</v>
      </c>
      <c r="C68" s="1" t="s">
        <v>3974</v>
      </c>
      <c r="D68" s="1" t="s">
        <v>3755</v>
      </c>
      <c r="E68" s="1" t="s">
        <v>3936</v>
      </c>
      <c r="F68" s="8" t="s">
        <v>3816</v>
      </c>
      <c r="G68" s="282">
        <v>10765035</v>
      </c>
      <c r="H68" s="1" t="s">
        <v>1670</v>
      </c>
      <c r="I68" s="1"/>
      <c r="J68" s="1"/>
      <c r="K68" s="1"/>
      <c r="L68" s="1"/>
      <c r="M68" s="1"/>
      <c r="N68" s="1" t="s">
        <v>1069</v>
      </c>
      <c r="O68" s="1"/>
      <c r="P68" s="1" t="s">
        <v>2112</v>
      </c>
      <c r="Q68" s="1"/>
      <c r="R68" s="1"/>
      <c r="S68" s="1"/>
      <c r="T68" s="1"/>
      <c r="U68" s="1"/>
      <c r="V68" s="1"/>
      <c r="W68" s="14"/>
      <c r="X68" s="153"/>
      <c r="Y68" s="151"/>
      <c r="Z68" s="151"/>
      <c r="AA68" s="151"/>
      <c r="AB68" s="151"/>
      <c r="AC68" s="151"/>
      <c r="AD68" s="151"/>
      <c r="AE68" s="151"/>
      <c r="AF68" s="151"/>
      <c r="AG68" s="151"/>
      <c r="AH68" s="151"/>
      <c r="AI68" s="151"/>
      <c r="AJ68" s="151"/>
      <c r="AK68" s="151"/>
      <c r="AL68" s="151"/>
      <c r="AM68" s="151"/>
      <c r="AN68" s="151"/>
      <c r="AO68" s="151"/>
      <c r="AP68" s="151"/>
      <c r="AQ68" s="151"/>
      <c r="AR68" s="151"/>
      <c r="AS68" s="151"/>
      <c r="AT68" s="151"/>
      <c r="AU68" s="151"/>
      <c r="AV68" s="151"/>
      <c r="AW68" s="151"/>
      <c r="AX68" s="151"/>
      <c r="AY68" s="151"/>
      <c r="AZ68" s="151"/>
      <c r="BA68" s="151"/>
      <c r="BB68" s="151"/>
      <c r="BC68" s="151"/>
      <c r="BD68" s="151"/>
      <c r="BE68" s="151"/>
      <c r="BF68" s="151"/>
      <c r="BG68" s="151"/>
      <c r="BH68" s="151"/>
      <c r="BI68" s="151"/>
      <c r="BJ68" s="151"/>
      <c r="BK68" s="151"/>
      <c r="BL68" s="151"/>
      <c r="BM68" s="151"/>
      <c r="BN68" s="151"/>
      <c r="BO68" s="151"/>
      <c r="BP68" s="151"/>
      <c r="BQ68" s="151"/>
      <c r="BR68" s="151"/>
      <c r="BS68" s="151"/>
      <c r="BT68" s="151"/>
      <c r="BU68" s="151"/>
      <c r="BV68" s="151"/>
      <c r="BW68" s="151"/>
      <c r="BX68" s="151"/>
      <c r="BY68" s="151"/>
      <c r="BZ68" s="151"/>
      <c r="CA68" s="151"/>
      <c r="CB68" s="151"/>
      <c r="CC68" s="151"/>
      <c r="CD68" s="151"/>
      <c r="CE68" s="151"/>
      <c r="CF68" s="151"/>
      <c r="CG68" s="151"/>
    </row>
    <row r="69" spans="1:85" ht="71.25" x14ac:dyDescent="0.2">
      <c r="A69" s="5" t="s">
        <v>3518</v>
      </c>
      <c r="B69" s="1" t="s">
        <v>33</v>
      </c>
      <c r="C69" s="1" t="s">
        <v>3532</v>
      </c>
      <c r="D69" s="1" t="s">
        <v>3756</v>
      </c>
      <c r="E69" s="1" t="s">
        <v>3937</v>
      </c>
      <c r="F69" s="8" t="s">
        <v>3817</v>
      </c>
      <c r="G69" s="282">
        <v>17224053</v>
      </c>
      <c r="H69" s="1" t="s">
        <v>3875</v>
      </c>
      <c r="I69" s="1"/>
      <c r="J69" s="1"/>
      <c r="K69" s="1"/>
      <c r="L69" s="1"/>
      <c r="M69" s="1"/>
      <c r="N69" s="1" t="s">
        <v>230</v>
      </c>
      <c r="O69" s="1"/>
      <c r="P69" s="1" t="s">
        <v>3914</v>
      </c>
      <c r="Q69" s="29"/>
      <c r="R69" s="29"/>
      <c r="S69" s="29"/>
      <c r="T69" s="29"/>
      <c r="U69" s="29"/>
      <c r="V69" s="29"/>
      <c r="W69" s="40"/>
      <c r="X69" s="153"/>
      <c r="Y69" s="151"/>
      <c r="Z69" s="151"/>
      <c r="AA69" s="151"/>
      <c r="AB69" s="151"/>
      <c r="AC69" s="151"/>
      <c r="AD69" s="151"/>
      <c r="AE69" s="151"/>
      <c r="AF69" s="151"/>
      <c r="AG69" s="151"/>
      <c r="AH69" s="151"/>
      <c r="AI69" s="151"/>
      <c r="AJ69" s="151"/>
      <c r="AK69" s="151"/>
      <c r="AL69" s="151"/>
      <c r="AM69" s="151"/>
      <c r="AN69" s="151"/>
      <c r="AO69" s="151"/>
      <c r="AP69" s="151"/>
      <c r="AQ69" s="151"/>
      <c r="AR69" s="151"/>
      <c r="AS69" s="151"/>
      <c r="AT69" s="151"/>
      <c r="AU69" s="151"/>
      <c r="AV69" s="151"/>
      <c r="AW69" s="151"/>
      <c r="AX69" s="151"/>
      <c r="AY69" s="151"/>
      <c r="AZ69" s="151"/>
      <c r="BA69" s="151"/>
      <c r="BB69" s="151"/>
      <c r="BC69" s="151"/>
      <c r="BD69" s="151"/>
      <c r="BE69" s="151"/>
      <c r="BF69" s="151"/>
      <c r="BG69" s="151"/>
      <c r="BH69" s="151"/>
      <c r="BI69" s="151"/>
      <c r="BJ69" s="151"/>
      <c r="BK69" s="151"/>
      <c r="BL69" s="151"/>
      <c r="BM69" s="151"/>
      <c r="BN69" s="151"/>
      <c r="BO69" s="151"/>
      <c r="BP69" s="151"/>
      <c r="BQ69" s="151"/>
      <c r="BR69" s="151"/>
      <c r="BS69" s="151"/>
      <c r="BT69" s="151"/>
      <c r="BU69" s="151"/>
      <c r="BV69" s="151"/>
      <c r="BW69" s="151"/>
      <c r="BX69" s="151"/>
      <c r="BY69" s="151"/>
      <c r="BZ69" s="151"/>
      <c r="CA69" s="151"/>
      <c r="CB69" s="151"/>
      <c r="CC69" s="151"/>
      <c r="CD69" s="151"/>
      <c r="CE69" s="151"/>
      <c r="CF69" s="151"/>
      <c r="CG69" s="151"/>
    </row>
    <row r="70" spans="1:85" ht="42.75" x14ac:dyDescent="0.2">
      <c r="A70" s="5" t="s">
        <v>3519</v>
      </c>
      <c r="B70" s="1" t="s">
        <v>33</v>
      </c>
      <c r="C70" s="1" t="s">
        <v>3975</v>
      </c>
      <c r="D70" s="1" t="s">
        <v>3757</v>
      </c>
      <c r="E70" s="1" t="s">
        <v>3687</v>
      </c>
      <c r="F70" s="8" t="s">
        <v>3818</v>
      </c>
      <c r="G70" s="282">
        <v>22606574</v>
      </c>
      <c r="H70" s="1" t="s">
        <v>3200</v>
      </c>
      <c r="I70" s="1"/>
      <c r="J70" s="1"/>
      <c r="K70" s="1"/>
      <c r="L70" s="1"/>
      <c r="M70" s="1"/>
      <c r="N70" s="1" t="s">
        <v>1069</v>
      </c>
      <c r="O70" s="1"/>
      <c r="P70" s="1" t="s">
        <v>2112</v>
      </c>
      <c r="Q70" s="29"/>
      <c r="R70" s="29"/>
      <c r="S70" s="29"/>
      <c r="T70" s="29"/>
      <c r="U70" s="29"/>
      <c r="V70" s="29"/>
      <c r="W70" s="40"/>
      <c r="X70" s="153"/>
      <c r="Y70" s="151"/>
      <c r="Z70" s="151"/>
      <c r="AA70" s="151"/>
      <c r="AB70" s="151"/>
      <c r="AC70" s="151"/>
      <c r="AD70" s="151"/>
      <c r="AE70" s="151"/>
      <c r="AF70" s="151"/>
      <c r="AG70" s="151"/>
      <c r="AH70" s="151"/>
      <c r="AI70" s="151"/>
      <c r="AJ70" s="151"/>
      <c r="AK70" s="151"/>
      <c r="AL70" s="151"/>
      <c r="AM70" s="151"/>
      <c r="AN70" s="151"/>
      <c r="AO70" s="151"/>
      <c r="AP70" s="151"/>
      <c r="AQ70" s="151"/>
      <c r="AR70" s="151"/>
      <c r="AS70" s="151"/>
      <c r="AT70" s="151"/>
      <c r="AU70" s="151"/>
      <c r="AV70" s="151"/>
      <c r="AW70" s="151"/>
      <c r="AX70" s="151"/>
      <c r="AY70" s="151"/>
      <c r="AZ70" s="151"/>
      <c r="BA70" s="151"/>
      <c r="BB70" s="151"/>
      <c r="BC70" s="151"/>
      <c r="BD70" s="151"/>
      <c r="BE70" s="151"/>
      <c r="BF70" s="151"/>
      <c r="BG70" s="151"/>
      <c r="BH70" s="151"/>
      <c r="BI70" s="151"/>
      <c r="BJ70" s="151"/>
      <c r="BK70" s="151"/>
      <c r="BL70" s="151"/>
      <c r="BM70" s="151"/>
      <c r="BN70" s="151"/>
      <c r="BO70" s="151"/>
      <c r="BP70" s="151"/>
      <c r="BQ70" s="151"/>
      <c r="BR70" s="151"/>
      <c r="BS70" s="151"/>
      <c r="BT70" s="151"/>
      <c r="BU70" s="151"/>
      <c r="BV70" s="151"/>
      <c r="BW70" s="151"/>
      <c r="BX70" s="151"/>
      <c r="BY70" s="151"/>
      <c r="BZ70" s="151"/>
      <c r="CA70" s="151"/>
      <c r="CB70" s="151"/>
      <c r="CC70" s="151"/>
      <c r="CD70" s="151"/>
      <c r="CE70" s="151"/>
      <c r="CF70" s="151"/>
      <c r="CG70" s="151"/>
    </row>
    <row r="71" spans="1:85" ht="42.75" x14ac:dyDescent="0.2">
      <c r="A71" s="5" t="s">
        <v>3520</v>
      </c>
      <c r="B71" s="1" t="s">
        <v>33</v>
      </c>
      <c r="C71" s="1" t="s">
        <v>3975</v>
      </c>
      <c r="D71" s="1" t="s">
        <v>3758</v>
      </c>
      <c r="E71" s="1" t="s">
        <v>3687</v>
      </c>
      <c r="F71" s="8" t="s">
        <v>3819</v>
      </c>
      <c r="G71" s="282">
        <v>20546974</v>
      </c>
      <c r="H71" s="1" t="s">
        <v>3876</v>
      </c>
      <c r="I71" s="1"/>
      <c r="J71" s="1"/>
      <c r="K71" s="1"/>
      <c r="L71" s="1"/>
      <c r="M71" s="1"/>
      <c r="N71" s="1" t="s">
        <v>1069</v>
      </c>
      <c r="O71" s="1"/>
      <c r="P71" s="1" t="s">
        <v>2112</v>
      </c>
      <c r="Q71" s="29"/>
      <c r="R71" s="29"/>
      <c r="S71" s="29"/>
      <c r="T71" s="29"/>
      <c r="U71" s="29"/>
      <c r="V71" s="29"/>
      <c r="W71" s="40"/>
      <c r="X71" s="153"/>
      <c r="Y71" s="151"/>
      <c r="Z71" s="151"/>
      <c r="AA71" s="151"/>
      <c r="AB71" s="151"/>
      <c r="AC71" s="151"/>
      <c r="AD71" s="151"/>
      <c r="AE71" s="151"/>
      <c r="AF71" s="151"/>
      <c r="AG71" s="151"/>
      <c r="AH71" s="151"/>
      <c r="AI71" s="151"/>
      <c r="AJ71" s="151"/>
      <c r="AK71" s="151"/>
      <c r="AL71" s="151"/>
      <c r="AM71" s="151"/>
      <c r="AN71" s="151"/>
      <c r="AO71" s="151"/>
      <c r="AP71" s="151"/>
      <c r="AQ71" s="151"/>
      <c r="AR71" s="151"/>
      <c r="AS71" s="151"/>
      <c r="AT71" s="151"/>
      <c r="AU71" s="151"/>
      <c r="AV71" s="151"/>
      <c r="AW71" s="151"/>
      <c r="AX71" s="151"/>
      <c r="AY71" s="151"/>
      <c r="AZ71" s="151"/>
      <c r="BA71" s="151"/>
      <c r="BB71" s="151"/>
      <c r="BC71" s="151"/>
      <c r="BD71" s="151"/>
      <c r="BE71" s="151"/>
      <c r="BF71" s="151"/>
      <c r="BG71" s="151"/>
      <c r="BH71" s="151"/>
      <c r="BI71" s="151"/>
      <c r="BJ71" s="151"/>
      <c r="BK71" s="151"/>
      <c r="BL71" s="151"/>
      <c r="BM71" s="151"/>
      <c r="BN71" s="151"/>
      <c r="BO71" s="151"/>
      <c r="BP71" s="151"/>
      <c r="BQ71" s="151"/>
      <c r="BR71" s="151"/>
      <c r="BS71" s="151"/>
      <c r="BT71" s="151"/>
      <c r="BU71" s="151"/>
      <c r="BV71" s="151"/>
      <c r="BW71" s="151"/>
      <c r="BX71" s="151"/>
      <c r="BY71" s="151"/>
      <c r="BZ71" s="151"/>
      <c r="CA71" s="151"/>
      <c r="CB71" s="151"/>
      <c r="CC71" s="151"/>
      <c r="CD71" s="151"/>
      <c r="CE71" s="151"/>
      <c r="CF71" s="151"/>
      <c r="CG71" s="151"/>
    </row>
    <row r="72" spans="1:85" ht="99" x14ac:dyDescent="0.2">
      <c r="A72" s="5" t="s">
        <v>3521</v>
      </c>
      <c r="B72" s="1" t="s">
        <v>33</v>
      </c>
      <c r="C72" s="1" t="s">
        <v>3976</v>
      </c>
      <c r="D72" s="1" t="s">
        <v>3759</v>
      </c>
      <c r="E72" s="29" t="s">
        <v>3688</v>
      </c>
      <c r="F72" s="338" t="s">
        <v>3820</v>
      </c>
      <c r="G72" s="282">
        <v>26713502</v>
      </c>
      <c r="H72" s="1" t="s">
        <v>207</v>
      </c>
      <c r="I72" s="1"/>
      <c r="J72" s="1"/>
      <c r="K72" s="1"/>
      <c r="L72" s="1"/>
      <c r="M72" s="1"/>
      <c r="N72" s="1" t="s">
        <v>3915</v>
      </c>
      <c r="O72" s="1"/>
      <c r="P72" s="1" t="s">
        <v>3143</v>
      </c>
      <c r="Q72" s="29"/>
      <c r="R72" s="29"/>
      <c r="S72" s="29"/>
      <c r="T72" s="29"/>
      <c r="U72" s="29"/>
      <c r="V72" s="29"/>
      <c r="W72" s="40"/>
      <c r="X72" s="153"/>
      <c r="Y72" s="151"/>
      <c r="Z72" s="151"/>
      <c r="AA72" s="151"/>
      <c r="AB72" s="151"/>
      <c r="AC72" s="151"/>
      <c r="AD72" s="151"/>
      <c r="AE72" s="151"/>
      <c r="AF72" s="151"/>
      <c r="AG72" s="151"/>
      <c r="AH72" s="151"/>
      <c r="AI72" s="151"/>
      <c r="AJ72" s="151"/>
      <c r="AK72" s="151"/>
      <c r="AL72" s="151"/>
      <c r="AM72" s="151"/>
      <c r="AN72" s="151"/>
      <c r="AO72" s="151"/>
      <c r="AP72" s="151"/>
      <c r="AQ72" s="151"/>
      <c r="AR72" s="151"/>
      <c r="AS72" s="151"/>
      <c r="AT72" s="151"/>
      <c r="AU72" s="151"/>
      <c r="AV72" s="151"/>
      <c r="AW72" s="151"/>
      <c r="AX72" s="151"/>
      <c r="AY72" s="151"/>
      <c r="AZ72" s="151"/>
      <c r="BA72" s="151"/>
      <c r="BB72" s="151"/>
      <c r="BC72" s="151"/>
      <c r="BD72" s="151"/>
      <c r="BE72" s="151"/>
      <c r="BF72" s="151"/>
      <c r="BG72" s="151"/>
      <c r="BH72" s="151"/>
      <c r="BI72" s="151"/>
      <c r="BJ72" s="151"/>
      <c r="BK72" s="151"/>
      <c r="BL72" s="151"/>
      <c r="BM72" s="151"/>
      <c r="BN72" s="151"/>
      <c r="BO72" s="151"/>
      <c r="BP72" s="151"/>
      <c r="BQ72" s="151"/>
      <c r="BR72" s="151"/>
      <c r="BS72" s="151"/>
      <c r="BT72" s="151"/>
      <c r="BU72" s="151"/>
      <c r="BV72" s="151"/>
      <c r="BW72" s="151"/>
      <c r="BX72" s="151"/>
      <c r="BY72" s="151"/>
      <c r="BZ72" s="151"/>
      <c r="CA72" s="151"/>
      <c r="CB72" s="151"/>
      <c r="CC72" s="151"/>
      <c r="CD72" s="151"/>
      <c r="CE72" s="151"/>
      <c r="CF72" s="151"/>
      <c r="CG72" s="151"/>
    </row>
    <row r="73" spans="1:85" ht="57" x14ac:dyDescent="0.2">
      <c r="A73" s="5" t="s">
        <v>3522</v>
      </c>
      <c r="B73" s="1" t="s">
        <v>33</v>
      </c>
      <c r="C73" s="1" t="s">
        <v>3976</v>
      </c>
      <c r="D73" s="1" t="s">
        <v>3760</v>
      </c>
      <c r="E73" s="29" t="s">
        <v>3688</v>
      </c>
      <c r="F73" s="8" t="s">
        <v>3821</v>
      </c>
      <c r="G73" s="282">
        <v>26713502</v>
      </c>
      <c r="H73" s="1" t="s">
        <v>3877</v>
      </c>
      <c r="I73" s="1"/>
      <c r="J73" s="1"/>
      <c r="K73" s="1"/>
      <c r="L73" s="1"/>
      <c r="M73" s="1"/>
      <c r="N73" s="1" t="s">
        <v>3915</v>
      </c>
      <c r="O73" s="1"/>
      <c r="P73" s="1" t="s">
        <v>3143</v>
      </c>
      <c r="Q73" s="29"/>
      <c r="R73" s="29"/>
      <c r="S73" s="29"/>
      <c r="T73" s="29"/>
      <c r="U73" s="29"/>
      <c r="V73" s="29"/>
      <c r="W73" s="40"/>
      <c r="X73" s="153"/>
      <c r="Y73" s="151"/>
      <c r="Z73" s="151"/>
      <c r="AA73" s="151"/>
      <c r="AB73" s="151"/>
      <c r="AC73" s="151"/>
      <c r="AD73" s="151"/>
      <c r="AE73" s="151"/>
      <c r="AF73" s="151"/>
      <c r="AG73" s="151"/>
      <c r="AH73" s="151"/>
      <c r="AI73" s="151"/>
      <c r="AJ73" s="151"/>
      <c r="AK73" s="151"/>
      <c r="AL73" s="151"/>
      <c r="AM73" s="151"/>
      <c r="AN73" s="151"/>
      <c r="AO73" s="151"/>
      <c r="AP73" s="151"/>
      <c r="AQ73" s="151"/>
      <c r="AR73" s="151"/>
      <c r="AS73" s="151"/>
      <c r="AT73" s="151"/>
      <c r="AU73" s="151"/>
      <c r="AV73" s="151"/>
      <c r="AW73" s="151"/>
      <c r="AX73" s="151"/>
      <c r="AY73" s="151"/>
      <c r="AZ73" s="151"/>
      <c r="BA73" s="151"/>
      <c r="BB73" s="151"/>
      <c r="BC73" s="151"/>
      <c r="BD73" s="151"/>
      <c r="BE73" s="151"/>
      <c r="BF73" s="151"/>
      <c r="BG73" s="151"/>
      <c r="BH73" s="151"/>
      <c r="BI73" s="151"/>
      <c r="BJ73" s="151"/>
      <c r="BK73" s="151"/>
      <c r="BL73" s="151"/>
      <c r="BM73" s="151"/>
      <c r="BN73" s="151"/>
      <c r="BO73" s="151"/>
      <c r="BP73" s="151"/>
      <c r="BQ73" s="151"/>
      <c r="BR73" s="151"/>
      <c r="BS73" s="151"/>
      <c r="BT73" s="151"/>
      <c r="BU73" s="151"/>
      <c r="BV73" s="151"/>
      <c r="BW73" s="151"/>
      <c r="BX73" s="151"/>
      <c r="BY73" s="151"/>
      <c r="BZ73" s="151"/>
      <c r="CA73" s="151"/>
      <c r="CB73" s="151"/>
      <c r="CC73" s="151"/>
      <c r="CD73" s="151"/>
      <c r="CE73" s="151"/>
      <c r="CF73" s="151"/>
      <c r="CG73" s="151"/>
    </row>
    <row r="74" spans="1:85" ht="42.75" x14ac:dyDescent="0.2">
      <c r="A74" s="5" t="s">
        <v>3523</v>
      </c>
      <c r="B74" s="1" t="s">
        <v>33</v>
      </c>
      <c r="C74" s="1" t="s">
        <v>3977</v>
      </c>
      <c r="D74" s="1" t="s">
        <v>3761</v>
      </c>
      <c r="E74" s="29" t="s">
        <v>3938</v>
      </c>
      <c r="F74" s="8" t="s">
        <v>3822</v>
      </c>
      <c r="G74" s="282">
        <v>30820461</v>
      </c>
      <c r="H74" s="1" t="s">
        <v>2046</v>
      </c>
      <c r="I74" s="1"/>
      <c r="J74" s="1"/>
      <c r="K74" s="1"/>
      <c r="L74" s="1"/>
      <c r="M74" s="1"/>
      <c r="N74" s="1" t="s">
        <v>3916</v>
      </c>
      <c r="O74" s="1"/>
      <c r="P74" s="1" t="s">
        <v>3149</v>
      </c>
      <c r="Q74" s="29"/>
      <c r="R74" s="29"/>
      <c r="S74" s="29"/>
      <c r="T74" s="29"/>
      <c r="U74" s="29"/>
      <c r="V74" s="29"/>
      <c r="W74" s="40"/>
      <c r="X74" s="153"/>
      <c r="Y74" s="151"/>
      <c r="Z74" s="151"/>
      <c r="AA74" s="151"/>
      <c r="AB74" s="151"/>
      <c r="AC74" s="151"/>
      <c r="AD74" s="151"/>
      <c r="AE74" s="151"/>
      <c r="AF74" s="151"/>
      <c r="AG74" s="151"/>
      <c r="AH74" s="151"/>
      <c r="AI74" s="151"/>
      <c r="AJ74" s="151"/>
      <c r="AK74" s="151"/>
      <c r="AL74" s="151"/>
      <c r="AM74" s="151"/>
      <c r="AN74" s="151"/>
      <c r="AO74" s="151"/>
      <c r="AP74" s="151"/>
      <c r="AQ74" s="151"/>
      <c r="AR74" s="151"/>
      <c r="AS74" s="151"/>
      <c r="AT74" s="151"/>
      <c r="AU74" s="151"/>
      <c r="AV74" s="151"/>
      <c r="AW74" s="151"/>
      <c r="AX74" s="151"/>
      <c r="AY74" s="151"/>
      <c r="AZ74" s="151"/>
      <c r="BA74" s="151"/>
      <c r="BB74" s="151"/>
      <c r="BC74" s="151"/>
      <c r="BD74" s="151"/>
      <c r="BE74" s="151"/>
      <c r="BF74" s="151"/>
      <c r="BG74" s="151"/>
      <c r="BH74" s="151"/>
      <c r="BI74" s="151"/>
      <c r="BJ74" s="151"/>
      <c r="BK74" s="151"/>
      <c r="BL74" s="151"/>
      <c r="BM74" s="151"/>
      <c r="BN74" s="151"/>
      <c r="BO74" s="151"/>
      <c r="BP74" s="151"/>
      <c r="BQ74" s="151"/>
      <c r="BR74" s="151"/>
      <c r="BS74" s="151"/>
      <c r="BT74" s="151"/>
      <c r="BU74" s="151"/>
      <c r="BV74" s="151"/>
      <c r="BW74" s="151"/>
      <c r="BX74" s="151"/>
      <c r="BY74" s="151"/>
      <c r="BZ74" s="151"/>
      <c r="CA74" s="151"/>
      <c r="CB74" s="151"/>
      <c r="CC74" s="151"/>
      <c r="CD74" s="151"/>
      <c r="CE74" s="151"/>
      <c r="CF74" s="151"/>
      <c r="CG74" s="151"/>
    </row>
    <row r="75" spans="1:85" ht="57" x14ac:dyDescent="0.2">
      <c r="A75" s="5" t="s">
        <v>3524</v>
      </c>
      <c r="B75" s="1" t="s">
        <v>33</v>
      </c>
      <c r="C75" s="1" t="s">
        <v>3977</v>
      </c>
      <c r="D75" s="1" t="s">
        <v>3762</v>
      </c>
      <c r="E75" s="29" t="s">
        <v>3939</v>
      </c>
      <c r="F75" s="8" t="s">
        <v>3823</v>
      </c>
      <c r="G75" s="282">
        <v>30820461</v>
      </c>
      <c r="H75" s="1" t="s">
        <v>2988</v>
      </c>
      <c r="I75" s="1"/>
      <c r="J75" s="1"/>
      <c r="K75" s="1"/>
      <c r="L75" s="1"/>
      <c r="M75" s="1"/>
      <c r="N75" s="1" t="s">
        <v>3916</v>
      </c>
      <c r="O75" s="1"/>
      <c r="P75" s="1" t="s">
        <v>3149</v>
      </c>
      <c r="Q75" s="29"/>
      <c r="R75" s="29"/>
      <c r="S75" s="29"/>
      <c r="T75" s="29"/>
      <c r="U75" s="29"/>
      <c r="V75" s="29"/>
      <c r="W75" s="40"/>
      <c r="X75" s="153"/>
      <c r="Y75" s="151"/>
      <c r="Z75" s="151"/>
      <c r="AA75" s="151"/>
      <c r="AB75" s="151"/>
      <c r="AC75" s="151"/>
      <c r="AD75" s="151"/>
      <c r="AE75" s="151"/>
      <c r="AF75" s="151"/>
      <c r="AG75" s="151"/>
      <c r="AH75" s="151"/>
      <c r="AI75" s="151"/>
      <c r="AJ75" s="151"/>
      <c r="AK75" s="151"/>
      <c r="AL75" s="151"/>
      <c r="AM75" s="151"/>
      <c r="AN75" s="151"/>
      <c r="AO75" s="151"/>
      <c r="AP75" s="151"/>
      <c r="AQ75" s="151"/>
      <c r="AR75" s="151"/>
      <c r="AS75" s="151"/>
      <c r="AT75" s="151"/>
      <c r="AU75" s="151"/>
      <c r="AV75" s="151"/>
      <c r="AW75" s="151"/>
      <c r="AX75" s="151"/>
      <c r="AY75" s="151"/>
      <c r="AZ75" s="151"/>
      <c r="BA75" s="151"/>
      <c r="BB75" s="151"/>
      <c r="BC75" s="151"/>
      <c r="BD75" s="151"/>
      <c r="BE75" s="151"/>
      <c r="BF75" s="151"/>
      <c r="BG75" s="151"/>
      <c r="BH75" s="151"/>
      <c r="BI75" s="151"/>
      <c r="BJ75" s="151"/>
      <c r="BK75" s="151"/>
      <c r="BL75" s="151"/>
      <c r="BM75" s="151"/>
      <c r="BN75" s="151"/>
      <c r="BO75" s="151"/>
      <c r="BP75" s="151"/>
      <c r="BQ75" s="151"/>
      <c r="BR75" s="151"/>
      <c r="BS75" s="151"/>
      <c r="BT75" s="151"/>
      <c r="BU75" s="151"/>
      <c r="BV75" s="151"/>
      <c r="BW75" s="151"/>
      <c r="BX75" s="151"/>
      <c r="BY75" s="151"/>
      <c r="BZ75" s="151"/>
      <c r="CA75" s="151"/>
      <c r="CB75" s="151"/>
      <c r="CC75" s="151"/>
      <c r="CD75" s="151"/>
      <c r="CE75" s="151"/>
      <c r="CF75" s="151"/>
      <c r="CG75" s="151"/>
    </row>
    <row r="76" spans="1:85" ht="42.75" x14ac:dyDescent="0.2">
      <c r="A76" s="5" t="s">
        <v>3525</v>
      </c>
      <c r="B76" s="1" t="s">
        <v>33</v>
      </c>
      <c r="C76" s="1" t="s">
        <v>3534</v>
      </c>
      <c r="D76" s="1" t="s">
        <v>3763</v>
      </c>
      <c r="E76" s="29" t="s">
        <v>3939</v>
      </c>
      <c r="F76" s="8" t="s">
        <v>3824</v>
      </c>
      <c r="G76" s="282">
        <v>14492153</v>
      </c>
      <c r="H76" s="1" t="s">
        <v>109</v>
      </c>
      <c r="I76" s="1"/>
      <c r="J76" s="1"/>
      <c r="K76" s="1"/>
      <c r="L76" s="1"/>
      <c r="M76" s="1"/>
      <c r="N76" s="1" t="s">
        <v>1069</v>
      </c>
      <c r="O76" s="1"/>
      <c r="P76" s="1" t="s">
        <v>2112</v>
      </c>
      <c r="Q76" s="29"/>
      <c r="R76" s="29"/>
      <c r="S76" s="29"/>
      <c r="T76" s="29"/>
      <c r="U76" s="29"/>
      <c r="V76" s="29"/>
      <c r="W76" s="40"/>
      <c r="X76" s="153"/>
      <c r="Y76" s="151"/>
      <c r="Z76" s="151"/>
      <c r="AA76" s="151"/>
      <c r="AB76" s="151"/>
      <c r="AC76" s="151"/>
      <c r="AD76" s="151"/>
      <c r="AE76" s="151"/>
      <c r="AF76" s="151"/>
      <c r="AG76" s="151"/>
      <c r="AH76" s="151"/>
      <c r="AI76" s="151"/>
      <c r="AJ76" s="151"/>
      <c r="AK76" s="151"/>
      <c r="AL76" s="151"/>
      <c r="AM76" s="151"/>
      <c r="AN76" s="151"/>
      <c r="AO76" s="151"/>
      <c r="AP76" s="151"/>
      <c r="AQ76" s="151"/>
      <c r="AR76" s="151"/>
      <c r="AS76" s="151"/>
      <c r="AT76" s="151"/>
      <c r="AU76" s="151"/>
      <c r="AV76" s="151"/>
      <c r="AW76" s="151"/>
      <c r="AX76" s="151"/>
      <c r="AY76" s="151"/>
      <c r="AZ76" s="151"/>
      <c r="BA76" s="151"/>
      <c r="BB76" s="151"/>
      <c r="BC76" s="151"/>
      <c r="BD76" s="151"/>
      <c r="BE76" s="151"/>
      <c r="BF76" s="151"/>
      <c r="BG76" s="151"/>
      <c r="BH76" s="151"/>
      <c r="BI76" s="151"/>
      <c r="BJ76" s="151"/>
      <c r="BK76" s="151"/>
      <c r="BL76" s="151"/>
      <c r="BM76" s="151"/>
      <c r="BN76" s="151"/>
      <c r="BO76" s="151"/>
      <c r="BP76" s="151"/>
      <c r="BQ76" s="151"/>
      <c r="BR76" s="151"/>
      <c r="BS76" s="151"/>
      <c r="BT76" s="151"/>
      <c r="BU76" s="151"/>
      <c r="BV76" s="151"/>
      <c r="BW76" s="151"/>
      <c r="BX76" s="151"/>
      <c r="BY76" s="151"/>
      <c r="BZ76" s="151"/>
      <c r="CA76" s="151"/>
      <c r="CB76" s="151"/>
      <c r="CC76" s="151"/>
      <c r="CD76" s="151"/>
      <c r="CE76" s="151"/>
      <c r="CF76" s="151"/>
      <c r="CG76" s="151"/>
    </row>
    <row r="77" spans="1:85" ht="57" x14ac:dyDescent="0.2">
      <c r="A77" s="5" t="s">
        <v>3526</v>
      </c>
      <c r="B77" s="1" t="s">
        <v>33</v>
      </c>
      <c r="C77" s="1" t="s">
        <v>3534</v>
      </c>
      <c r="D77" s="1" t="s">
        <v>3764</v>
      </c>
      <c r="E77" s="29" t="s">
        <v>3939</v>
      </c>
      <c r="F77" s="8" t="s">
        <v>3825</v>
      </c>
      <c r="G77" s="282">
        <v>26713502</v>
      </c>
      <c r="H77" s="1" t="s">
        <v>3122</v>
      </c>
      <c r="I77" s="1"/>
      <c r="J77" s="1"/>
      <c r="K77" s="1"/>
      <c r="L77" s="1"/>
      <c r="M77" s="1"/>
      <c r="N77" s="1" t="s">
        <v>3144</v>
      </c>
      <c r="O77" s="1"/>
      <c r="P77" s="1" t="s">
        <v>3145</v>
      </c>
      <c r="Q77" s="29"/>
      <c r="R77" s="29"/>
      <c r="S77" s="29"/>
      <c r="T77" s="29"/>
      <c r="U77" s="29"/>
      <c r="V77" s="29"/>
      <c r="W77" s="40"/>
      <c r="X77" s="153"/>
      <c r="Y77" s="151"/>
      <c r="Z77" s="151"/>
      <c r="AA77" s="151"/>
      <c r="AB77" s="151"/>
      <c r="AC77" s="151"/>
      <c r="AD77" s="151"/>
      <c r="AE77" s="151"/>
      <c r="AF77" s="151"/>
      <c r="AG77" s="151"/>
      <c r="AH77" s="151"/>
      <c r="AI77" s="151"/>
      <c r="AJ77" s="151"/>
      <c r="AK77" s="151"/>
      <c r="AL77" s="151"/>
      <c r="AM77" s="151"/>
      <c r="AN77" s="151"/>
      <c r="AO77" s="151"/>
      <c r="AP77" s="151"/>
      <c r="AQ77" s="151"/>
      <c r="AR77" s="151"/>
      <c r="AS77" s="151"/>
      <c r="AT77" s="151"/>
      <c r="AU77" s="151"/>
      <c r="AV77" s="151"/>
      <c r="AW77" s="151"/>
      <c r="AX77" s="151"/>
      <c r="AY77" s="151"/>
      <c r="AZ77" s="151"/>
      <c r="BA77" s="151"/>
      <c r="BB77" s="151"/>
      <c r="BC77" s="151"/>
      <c r="BD77" s="151"/>
      <c r="BE77" s="151"/>
      <c r="BF77" s="151"/>
      <c r="BG77" s="151"/>
      <c r="BH77" s="151"/>
      <c r="BI77" s="151"/>
      <c r="BJ77" s="151"/>
      <c r="BK77" s="151"/>
      <c r="BL77" s="151"/>
      <c r="BM77" s="151"/>
      <c r="BN77" s="151"/>
      <c r="BO77" s="151"/>
      <c r="BP77" s="151"/>
      <c r="BQ77" s="151"/>
      <c r="BR77" s="151"/>
      <c r="BS77" s="151"/>
      <c r="BT77" s="151"/>
      <c r="BU77" s="151"/>
      <c r="BV77" s="151"/>
      <c r="BW77" s="151"/>
      <c r="BX77" s="151"/>
      <c r="BY77" s="151"/>
      <c r="BZ77" s="151"/>
      <c r="CA77" s="151"/>
      <c r="CB77" s="151"/>
      <c r="CC77" s="151"/>
      <c r="CD77" s="151"/>
      <c r="CE77" s="151"/>
      <c r="CF77" s="151"/>
      <c r="CG77" s="151"/>
    </row>
    <row r="78" spans="1:85" ht="42.75" x14ac:dyDescent="0.2">
      <c r="A78" s="5" t="s">
        <v>3436</v>
      </c>
      <c r="B78" s="1" t="s">
        <v>33</v>
      </c>
      <c r="C78" s="1" t="s">
        <v>3536</v>
      </c>
      <c r="D78" s="1" t="s">
        <v>3765</v>
      </c>
      <c r="E78" s="1" t="s">
        <v>3940</v>
      </c>
      <c r="F78" s="8" t="s">
        <v>3826</v>
      </c>
      <c r="G78" s="282">
        <v>7855185</v>
      </c>
      <c r="H78" s="1" t="s">
        <v>3129</v>
      </c>
      <c r="I78" s="1"/>
      <c r="J78" s="1"/>
      <c r="K78" s="1"/>
      <c r="L78" s="1"/>
      <c r="M78" s="1"/>
      <c r="N78" s="1" t="s">
        <v>1063</v>
      </c>
      <c r="O78" s="1"/>
      <c r="P78" s="1" t="s">
        <v>3143</v>
      </c>
      <c r="Q78" s="29"/>
      <c r="R78" s="29"/>
      <c r="S78" s="29"/>
      <c r="T78" s="29"/>
      <c r="U78" s="29"/>
      <c r="V78" s="29"/>
      <c r="W78" s="40"/>
      <c r="X78" s="153"/>
      <c r="Y78" s="151"/>
      <c r="Z78" s="151"/>
      <c r="AA78" s="151"/>
      <c r="AB78" s="151"/>
      <c r="AC78" s="151"/>
      <c r="AD78" s="151"/>
      <c r="AE78" s="151"/>
      <c r="AF78" s="151"/>
      <c r="AG78" s="151"/>
      <c r="AH78" s="151"/>
      <c r="AI78" s="151"/>
      <c r="AJ78" s="151"/>
      <c r="AK78" s="151"/>
      <c r="AL78" s="151"/>
      <c r="AM78" s="151"/>
      <c r="AN78" s="151"/>
      <c r="AO78" s="151"/>
      <c r="AP78" s="151"/>
      <c r="AQ78" s="151"/>
      <c r="AR78" s="151"/>
      <c r="AS78" s="151"/>
      <c r="AT78" s="151"/>
      <c r="AU78" s="151"/>
      <c r="AV78" s="151"/>
      <c r="AW78" s="151"/>
      <c r="AX78" s="151"/>
      <c r="AY78" s="151"/>
      <c r="AZ78" s="151"/>
      <c r="BA78" s="151"/>
      <c r="BB78" s="151"/>
      <c r="BC78" s="151"/>
      <c r="BD78" s="151"/>
      <c r="BE78" s="151"/>
      <c r="BF78" s="151"/>
      <c r="BG78" s="151"/>
      <c r="BH78" s="151"/>
      <c r="BI78" s="151"/>
      <c r="BJ78" s="151"/>
      <c r="BK78" s="151"/>
      <c r="BL78" s="151"/>
      <c r="BM78" s="151"/>
      <c r="BN78" s="151"/>
      <c r="BO78" s="151"/>
      <c r="BP78" s="151"/>
      <c r="BQ78" s="151"/>
      <c r="BR78" s="151"/>
      <c r="BS78" s="151"/>
      <c r="BT78" s="151"/>
      <c r="BU78" s="151"/>
      <c r="BV78" s="151"/>
      <c r="BW78" s="151"/>
      <c r="BX78" s="151"/>
      <c r="BY78" s="151"/>
      <c r="BZ78" s="151"/>
      <c r="CA78" s="151"/>
      <c r="CB78" s="151"/>
      <c r="CC78" s="151"/>
      <c r="CD78" s="151"/>
      <c r="CE78" s="151"/>
      <c r="CF78" s="151"/>
      <c r="CG78" s="151"/>
    </row>
    <row r="79" spans="1:85" ht="57" x14ac:dyDescent="0.2">
      <c r="A79" s="5" t="s">
        <v>3437</v>
      </c>
      <c r="B79" s="1" t="s">
        <v>33</v>
      </c>
      <c r="C79" s="1" t="s">
        <v>3536</v>
      </c>
      <c r="D79" s="1" t="s">
        <v>3766</v>
      </c>
      <c r="E79" s="1" t="s">
        <v>3690</v>
      </c>
      <c r="F79" s="8" t="s">
        <v>3827</v>
      </c>
      <c r="G79" s="282">
        <v>14676410</v>
      </c>
      <c r="H79" s="1" t="s">
        <v>3135</v>
      </c>
      <c r="I79" s="1"/>
      <c r="J79" s="1"/>
      <c r="K79" s="1"/>
      <c r="L79" s="1"/>
      <c r="M79" s="1"/>
      <c r="N79" s="1" t="s">
        <v>1065</v>
      </c>
      <c r="O79" s="1"/>
      <c r="P79" s="1" t="s">
        <v>3917</v>
      </c>
      <c r="Q79" s="29"/>
      <c r="R79" s="29"/>
      <c r="S79" s="29"/>
      <c r="T79" s="29"/>
      <c r="U79" s="29"/>
      <c r="V79" s="29"/>
      <c r="W79" s="40"/>
      <c r="X79" s="153"/>
      <c r="Y79" s="151"/>
      <c r="Z79" s="151"/>
      <c r="AA79" s="151"/>
      <c r="AB79" s="151"/>
      <c r="AC79" s="151"/>
      <c r="AD79" s="151"/>
      <c r="AE79" s="151"/>
      <c r="AF79" s="151"/>
      <c r="AG79" s="151"/>
      <c r="AH79" s="151"/>
      <c r="AI79" s="151"/>
      <c r="AJ79" s="151"/>
      <c r="AK79" s="151"/>
      <c r="AL79" s="151"/>
      <c r="AM79" s="151"/>
      <c r="AN79" s="151"/>
      <c r="AO79" s="151"/>
      <c r="AP79" s="151"/>
      <c r="AQ79" s="151"/>
      <c r="AR79" s="151"/>
      <c r="AS79" s="151"/>
      <c r="AT79" s="151"/>
      <c r="AU79" s="151"/>
      <c r="AV79" s="151"/>
      <c r="AW79" s="151"/>
      <c r="AX79" s="151"/>
      <c r="AY79" s="151"/>
      <c r="AZ79" s="151"/>
      <c r="BA79" s="151"/>
      <c r="BB79" s="151"/>
      <c r="BC79" s="151"/>
      <c r="BD79" s="151"/>
      <c r="BE79" s="151"/>
      <c r="BF79" s="151"/>
      <c r="BG79" s="151"/>
      <c r="BH79" s="151"/>
      <c r="BI79" s="151"/>
      <c r="BJ79" s="151"/>
      <c r="BK79" s="151"/>
      <c r="BL79" s="151"/>
      <c r="BM79" s="151"/>
      <c r="BN79" s="151"/>
      <c r="BO79" s="151"/>
      <c r="BP79" s="151"/>
      <c r="BQ79" s="151"/>
      <c r="BR79" s="151"/>
      <c r="BS79" s="151"/>
      <c r="BT79" s="151"/>
      <c r="BU79" s="151"/>
      <c r="BV79" s="151"/>
      <c r="BW79" s="151"/>
      <c r="BX79" s="151"/>
      <c r="BY79" s="151"/>
      <c r="BZ79" s="151"/>
      <c r="CA79" s="151"/>
      <c r="CB79" s="151"/>
      <c r="CC79" s="151"/>
      <c r="CD79" s="151"/>
      <c r="CE79" s="151"/>
      <c r="CF79" s="151"/>
      <c r="CG79" s="151"/>
    </row>
    <row r="80" spans="1:85" ht="71.25" x14ac:dyDescent="0.2">
      <c r="A80" s="5" t="s">
        <v>3438</v>
      </c>
      <c r="B80" s="1" t="s">
        <v>33</v>
      </c>
      <c r="C80" s="1" t="s">
        <v>3536</v>
      </c>
      <c r="D80" s="1" t="s">
        <v>3767</v>
      </c>
      <c r="E80" s="1" t="s">
        <v>3940</v>
      </c>
      <c r="F80" s="8" t="s">
        <v>3828</v>
      </c>
      <c r="G80" s="282">
        <v>30526933</v>
      </c>
      <c r="H80" s="1" t="s">
        <v>3126</v>
      </c>
      <c r="I80" s="1"/>
      <c r="J80" s="1"/>
      <c r="K80" s="1"/>
      <c r="L80" s="1"/>
      <c r="M80" s="1"/>
      <c r="N80" s="1" t="s">
        <v>3144</v>
      </c>
      <c r="O80" s="1"/>
      <c r="P80" s="1" t="s">
        <v>3145</v>
      </c>
      <c r="Q80" s="29"/>
      <c r="R80" s="29"/>
      <c r="S80" s="29"/>
      <c r="T80" s="29"/>
      <c r="U80" s="29"/>
      <c r="V80" s="29"/>
      <c r="W80" s="40"/>
      <c r="X80" s="153"/>
      <c r="Y80" s="151"/>
      <c r="Z80" s="151"/>
      <c r="AA80" s="151"/>
      <c r="AB80" s="151"/>
      <c r="AC80" s="151"/>
      <c r="AD80" s="151"/>
      <c r="AE80" s="151"/>
      <c r="AF80" s="151"/>
      <c r="AG80" s="151"/>
      <c r="AH80" s="151"/>
      <c r="AI80" s="151"/>
      <c r="AJ80" s="151"/>
      <c r="AK80" s="151"/>
      <c r="AL80" s="151"/>
      <c r="AM80" s="151"/>
      <c r="AN80" s="151"/>
      <c r="AO80" s="151"/>
      <c r="AP80" s="151"/>
      <c r="AQ80" s="151"/>
      <c r="AR80" s="151"/>
      <c r="AS80" s="151"/>
      <c r="AT80" s="151"/>
      <c r="AU80" s="151"/>
      <c r="AV80" s="151"/>
      <c r="AW80" s="151"/>
      <c r="AX80" s="151"/>
      <c r="AY80" s="151"/>
      <c r="AZ80" s="151"/>
      <c r="BA80" s="151"/>
      <c r="BB80" s="151"/>
      <c r="BC80" s="151"/>
      <c r="BD80" s="151"/>
      <c r="BE80" s="151"/>
      <c r="BF80" s="151"/>
      <c r="BG80" s="151"/>
      <c r="BH80" s="151"/>
      <c r="BI80" s="151"/>
      <c r="BJ80" s="151"/>
      <c r="BK80" s="151"/>
      <c r="BL80" s="151"/>
      <c r="BM80" s="151"/>
      <c r="BN80" s="151"/>
      <c r="BO80" s="151"/>
      <c r="BP80" s="151"/>
      <c r="BQ80" s="151"/>
      <c r="BR80" s="151"/>
      <c r="BS80" s="151"/>
      <c r="BT80" s="151"/>
      <c r="BU80" s="151"/>
      <c r="BV80" s="151"/>
      <c r="BW80" s="151"/>
      <c r="BX80" s="151"/>
      <c r="BY80" s="151"/>
      <c r="BZ80" s="151"/>
      <c r="CA80" s="151"/>
      <c r="CB80" s="151"/>
      <c r="CC80" s="151"/>
      <c r="CD80" s="151"/>
      <c r="CE80" s="151"/>
      <c r="CF80" s="151"/>
      <c r="CG80" s="151"/>
    </row>
    <row r="81" spans="1:85" ht="42.75" x14ac:dyDescent="0.2">
      <c r="A81" s="5" t="s">
        <v>3440</v>
      </c>
      <c r="B81" s="1" t="s">
        <v>33</v>
      </c>
      <c r="C81" s="1" t="s">
        <v>3536</v>
      </c>
      <c r="D81" s="1" t="s">
        <v>3768</v>
      </c>
      <c r="E81" s="1" t="s">
        <v>3940</v>
      </c>
      <c r="F81" s="8" t="s">
        <v>3829</v>
      </c>
      <c r="G81" s="282">
        <v>8809345</v>
      </c>
      <c r="H81" s="1" t="s">
        <v>3130</v>
      </c>
      <c r="I81" s="1"/>
      <c r="J81" s="1"/>
      <c r="K81" s="1"/>
      <c r="L81" s="1"/>
      <c r="M81" s="1"/>
      <c r="N81" s="1" t="s">
        <v>214</v>
      </c>
      <c r="O81" s="1"/>
      <c r="P81" s="1" t="s">
        <v>215</v>
      </c>
      <c r="Q81" s="29"/>
      <c r="R81" s="29"/>
      <c r="S81" s="29"/>
      <c r="T81" s="29"/>
      <c r="U81" s="29"/>
      <c r="V81" s="29"/>
      <c r="W81" s="40"/>
      <c r="X81" s="153"/>
      <c r="Y81" s="151"/>
      <c r="Z81" s="151"/>
      <c r="AA81" s="151"/>
      <c r="AB81" s="151"/>
      <c r="AC81" s="151"/>
      <c r="AD81" s="151"/>
      <c r="AE81" s="151"/>
      <c r="AF81" s="151"/>
      <c r="AG81" s="151"/>
      <c r="AH81" s="151"/>
      <c r="AI81" s="151"/>
      <c r="AJ81" s="151"/>
      <c r="AK81" s="151"/>
      <c r="AL81" s="151"/>
      <c r="AM81" s="151"/>
      <c r="AN81" s="151"/>
      <c r="AO81" s="151"/>
      <c r="AP81" s="151"/>
      <c r="AQ81" s="151"/>
      <c r="AR81" s="151"/>
      <c r="AS81" s="151"/>
      <c r="AT81" s="151"/>
      <c r="AU81" s="151"/>
      <c r="AV81" s="151"/>
      <c r="AW81" s="151"/>
      <c r="AX81" s="151"/>
      <c r="AY81" s="151"/>
      <c r="AZ81" s="151"/>
      <c r="BA81" s="151"/>
      <c r="BB81" s="151"/>
      <c r="BC81" s="151"/>
      <c r="BD81" s="151"/>
      <c r="BE81" s="151"/>
      <c r="BF81" s="151"/>
      <c r="BG81" s="151"/>
      <c r="BH81" s="151"/>
      <c r="BI81" s="151"/>
      <c r="BJ81" s="151"/>
      <c r="BK81" s="151"/>
      <c r="BL81" s="151"/>
      <c r="BM81" s="151"/>
      <c r="BN81" s="151"/>
      <c r="BO81" s="151"/>
      <c r="BP81" s="151"/>
      <c r="BQ81" s="151"/>
      <c r="BR81" s="151"/>
      <c r="BS81" s="151"/>
      <c r="BT81" s="151"/>
      <c r="BU81" s="151"/>
      <c r="BV81" s="151"/>
      <c r="BW81" s="151"/>
      <c r="BX81" s="151"/>
      <c r="BY81" s="151"/>
      <c r="BZ81" s="151"/>
      <c r="CA81" s="151"/>
      <c r="CB81" s="151"/>
      <c r="CC81" s="151"/>
      <c r="CD81" s="151"/>
      <c r="CE81" s="151"/>
      <c r="CF81" s="151"/>
      <c r="CG81" s="151"/>
    </row>
    <row r="82" spans="1:85" ht="57" x14ac:dyDescent="0.2">
      <c r="A82" s="5" t="s">
        <v>3439</v>
      </c>
      <c r="B82" s="1" t="s">
        <v>33</v>
      </c>
      <c r="C82" s="1" t="s">
        <v>3536</v>
      </c>
      <c r="D82" s="1" t="s">
        <v>3769</v>
      </c>
      <c r="E82" s="1" t="s">
        <v>3940</v>
      </c>
      <c r="F82" s="8" t="s">
        <v>3830</v>
      </c>
      <c r="G82" s="282">
        <v>15710370</v>
      </c>
      <c r="H82" s="1" t="s">
        <v>3131</v>
      </c>
      <c r="I82" s="1"/>
      <c r="J82" s="1"/>
      <c r="K82" s="1"/>
      <c r="L82" s="1"/>
      <c r="M82" s="1"/>
      <c r="N82" s="1" t="s">
        <v>3916</v>
      </c>
      <c r="O82" s="1"/>
      <c r="P82" s="1" t="s">
        <v>3149</v>
      </c>
      <c r="Q82" s="29"/>
      <c r="R82" s="29"/>
      <c r="S82" s="29"/>
      <c r="T82" s="29"/>
      <c r="U82" s="29"/>
      <c r="V82" s="29"/>
      <c r="W82" s="40"/>
      <c r="X82" s="153"/>
      <c r="Y82" s="151"/>
      <c r="Z82" s="151"/>
      <c r="AA82" s="151"/>
      <c r="AB82" s="151"/>
      <c r="AC82" s="151"/>
      <c r="AD82" s="151"/>
      <c r="AE82" s="151"/>
      <c r="AF82" s="151"/>
      <c r="AG82" s="151"/>
      <c r="AH82" s="151"/>
      <c r="AI82" s="151"/>
      <c r="AJ82" s="151"/>
      <c r="AK82" s="151"/>
      <c r="AL82" s="151"/>
      <c r="AM82" s="151"/>
      <c r="AN82" s="151"/>
      <c r="AO82" s="151"/>
      <c r="AP82" s="151"/>
      <c r="AQ82" s="151"/>
      <c r="AR82" s="151"/>
      <c r="AS82" s="151"/>
      <c r="AT82" s="151"/>
      <c r="AU82" s="151"/>
      <c r="AV82" s="151"/>
      <c r="AW82" s="151"/>
      <c r="AX82" s="151"/>
      <c r="AY82" s="151"/>
      <c r="AZ82" s="151"/>
      <c r="BA82" s="151"/>
      <c r="BB82" s="151"/>
      <c r="BC82" s="151"/>
      <c r="BD82" s="151"/>
      <c r="BE82" s="151"/>
      <c r="BF82" s="151"/>
      <c r="BG82" s="151"/>
      <c r="BH82" s="151"/>
      <c r="BI82" s="151"/>
      <c r="BJ82" s="151"/>
      <c r="BK82" s="151"/>
      <c r="BL82" s="151"/>
      <c r="BM82" s="151"/>
      <c r="BN82" s="151"/>
      <c r="BO82" s="151"/>
      <c r="BP82" s="151"/>
      <c r="BQ82" s="151"/>
      <c r="BR82" s="151"/>
      <c r="BS82" s="151"/>
      <c r="BT82" s="151"/>
      <c r="BU82" s="151"/>
      <c r="BV82" s="151"/>
      <c r="BW82" s="151"/>
      <c r="BX82" s="151"/>
      <c r="BY82" s="151"/>
      <c r="BZ82" s="151"/>
      <c r="CA82" s="151"/>
      <c r="CB82" s="151"/>
      <c r="CC82" s="151"/>
      <c r="CD82" s="151"/>
      <c r="CE82" s="151"/>
      <c r="CF82" s="151"/>
      <c r="CG82" s="151"/>
    </row>
    <row r="83" spans="1:85" ht="42.75" x14ac:dyDescent="0.2">
      <c r="A83" s="5" t="s">
        <v>3441</v>
      </c>
      <c r="B83" s="1" t="s">
        <v>33</v>
      </c>
      <c r="C83" s="1" t="s">
        <v>3978</v>
      </c>
      <c r="D83" s="1" t="s">
        <v>3770</v>
      </c>
      <c r="E83" s="1" t="s">
        <v>3941</v>
      </c>
      <c r="F83" s="8" t="s">
        <v>3831</v>
      </c>
      <c r="G83" s="282">
        <v>18300560</v>
      </c>
      <c r="H83" s="339" t="s">
        <v>3878</v>
      </c>
      <c r="I83" s="1"/>
      <c r="J83" s="1"/>
      <c r="K83" s="1"/>
      <c r="L83" s="1"/>
      <c r="M83" s="1"/>
      <c r="N83" s="1" t="s">
        <v>1069</v>
      </c>
      <c r="O83" s="1"/>
      <c r="P83" s="1" t="s">
        <v>2112</v>
      </c>
      <c r="Q83" s="29"/>
      <c r="R83" s="29"/>
      <c r="S83" s="29"/>
      <c r="T83" s="29"/>
      <c r="U83" s="29"/>
      <c r="V83" s="29"/>
      <c r="W83" s="40"/>
      <c r="X83" s="153"/>
      <c r="Y83" s="151"/>
      <c r="Z83" s="151"/>
      <c r="AA83" s="151"/>
      <c r="AB83" s="151"/>
      <c r="AC83" s="151"/>
      <c r="AD83" s="151"/>
      <c r="AE83" s="151"/>
      <c r="AF83" s="151"/>
      <c r="AG83" s="151"/>
      <c r="AH83" s="151"/>
      <c r="AI83" s="151"/>
      <c r="AJ83" s="151"/>
      <c r="AK83" s="151"/>
      <c r="AL83" s="151"/>
      <c r="AM83" s="151"/>
      <c r="AN83" s="151"/>
      <c r="AO83" s="151"/>
      <c r="AP83" s="151"/>
      <c r="AQ83" s="151"/>
      <c r="AR83" s="151"/>
      <c r="AS83" s="151"/>
      <c r="AT83" s="151"/>
      <c r="AU83" s="151"/>
      <c r="AV83" s="151"/>
      <c r="AW83" s="151"/>
      <c r="AX83" s="151"/>
      <c r="AY83" s="151"/>
      <c r="AZ83" s="151"/>
      <c r="BA83" s="151"/>
      <c r="BB83" s="151"/>
      <c r="BC83" s="151"/>
      <c r="BD83" s="151"/>
      <c r="BE83" s="151"/>
      <c r="BF83" s="151"/>
      <c r="BG83" s="151"/>
      <c r="BH83" s="151"/>
      <c r="BI83" s="151"/>
      <c r="BJ83" s="151"/>
      <c r="BK83" s="151"/>
      <c r="BL83" s="151"/>
      <c r="BM83" s="151"/>
      <c r="BN83" s="151"/>
      <c r="BO83" s="151"/>
      <c r="BP83" s="151"/>
      <c r="BQ83" s="151"/>
      <c r="BR83" s="151"/>
      <c r="BS83" s="151"/>
      <c r="BT83" s="151"/>
      <c r="BU83" s="151"/>
      <c r="BV83" s="151"/>
      <c r="BW83" s="151"/>
      <c r="BX83" s="151"/>
      <c r="BY83" s="151"/>
      <c r="BZ83" s="151"/>
      <c r="CA83" s="151"/>
      <c r="CB83" s="151"/>
      <c r="CC83" s="151"/>
      <c r="CD83" s="151"/>
      <c r="CE83" s="151"/>
      <c r="CF83" s="151"/>
      <c r="CG83" s="151"/>
    </row>
    <row r="84" spans="1:85" ht="71.25" x14ac:dyDescent="0.2">
      <c r="A84" s="5" t="s">
        <v>3442</v>
      </c>
      <c r="B84" s="1" t="s">
        <v>33</v>
      </c>
      <c r="C84" s="1" t="s">
        <v>3979</v>
      </c>
      <c r="D84" s="1" t="s">
        <v>3771</v>
      </c>
      <c r="E84" s="1" t="s">
        <v>3691</v>
      </c>
      <c r="F84" s="8" t="s">
        <v>3832</v>
      </c>
      <c r="G84" s="282">
        <v>6459021</v>
      </c>
      <c r="H84" s="1" t="s">
        <v>3134</v>
      </c>
      <c r="I84" s="1"/>
      <c r="J84" s="1"/>
      <c r="K84" s="1"/>
      <c r="L84" s="1"/>
      <c r="M84" s="1"/>
      <c r="N84" s="1" t="s">
        <v>3916</v>
      </c>
      <c r="O84" s="1"/>
      <c r="P84" s="1" t="s">
        <v>3149</v>
      </c>
      <c r="Q84" s="29"/>
      <c r="R84" s="29"/>
      <c r="S84" s="29"/>
      <c r="T84" s="29"/>
      <c r="U84" s="29"/>
      <c r="V84" s="29"/>
      <c r="W84" s="40"/>
      <c r="X84" s="153"/>
      <c r="Y84" s="151"/>
      <c r="Z84" s="151"/>
      <c r="AA84" s="151"/>
      <c r="AB84" s="151"/>
      <c r="AC84" s="151"/>
      <c r="AD84" s="151"/>
      <c r="AE84" s="151"/>
      <c r="AF84" s="151"/>
      <c r="AG84" s="151"/>
      <c r="AH84" s="151"/>
      <c r="AI84" s="151"/>
      <c r="AJ84" s="151"/>
      <c r="AK84" s="151"/>
      <c r="AL84" s="151"/>
      <c r="AM84" s="151"/>
      <c r="AN84" s="151"/>
      <c r="AO84" s="151"/>
      <c r="AP84" s="151"/>
      <c r="AQ84" s="151"/>
      <c r="AR84" s="151"/>
      <c r="AS84" s="151"/>
      <c r="AT84" s="151"/>
      <c r="AU84" s="151"/>
      <c r="AV84" s="151"/>
      <c r="AW84" s="151"/>
      <c r="AX84" s="151"/>
      <c r="AY84" s="151"/>
      <c r="AZ84" s="151"/>
      <c r="BA84" s="151"/>
      <c r="BB84" s="151"/>
      <c r="BC84" s="151"/>
      <c r="BD84" s="151"/>
      <c r="BE84" s="151"/>
      <c r="BF84" s="151"/>
      <c r="BG84" s="151"/>
      <c r="BH84" s="151"/>
      <c r="BI84" s="151"/>
      <c r="BJ84" s="151"/>
      <c r="BK84" s="151"/>
      <c r="BL84" s="151"/>
      <c r="BM84" s="151"/>
      <c r="BN84" s="151"/>
      <c r="BO84" s="151"/>
      <c r="BP84" s="151"/>
      <c r="BQ84" s="151"/>
      <c r="BR84" s="151"/>
      <c r="BS84" s="151"/>
      <c r="BT84" s="151"/>
      <c r="BU84" s="151"/>
      <c r="BV84" s="151"/>
      <c r="BW84" s="151"/>
      <c r="BX84" s="151"/>
      <c r="BY84" s="151"/>
      <c r="BZ84" s="151"/>
      <c r="CA84" s="151"/>
      <c r="CB84" s="151"/>
      <c r="CC84" s="151"/>
      <c r="CD84" s="151"/>
      <c r="CE84" s="151"/>
      <c r="CF84" s="151"/>
      <c r="CG84" s="151"/>
    </row>
    <row r="85" spans="1:85" ht="57" x14ac:dyDescent="0.2">
      <c r="A85" s="5" t="s">
        <v>3443</v>
      </c>
      <c r="B85" s="1" t="s">
        <v>33</v>
      </c>
      <c r="C85" s="1" t="s">
        <v>3980</v>
      </c>
      <c r="D85" s="1" t="s">
        <v>3772</v>
      </c>
      <c r="E85" s="1" t="s">
        <v>3942</v>
      </c>
      <c r="F85" s="8" t="s">
        <v>3833</v>
      </c>
      <c r="G85" s="282">
        <v>8805846</v>
      </c>
      <c r="H85" s="1" t="s">
        <v>3879</v>
      </c>
      <c r="I85" s="1"/>
      <c r="J85" s="1"/>
      <c r="K85" s="1"/>
      <c r="L85" s="1"/>
      <c r="M85" s="1"/>
      <c r="N85" s="1" t="s">
        <v>3916</v>
      </c>
      <c r="O85" s="1"/>
      <c r="P85" s="1" t="s">
        <v>3149</v>
      </c>
      <c r="Q85" s="29"/>
      <c r="R85" s="29"/>
      <c r="S85" s="29"/>
      <c r="T85" s="29"/>
      <c r="U85" s="29"/>
      <c r="V85" s="29"/>
      <c r="W85" s="40"/>
      <c r="X85" s="153"/>
      <c r="Y85" s="151"/>
      <c r="Z85" s="151"/>
      <c r="AA85" s="151"/>
      <c r="AB85" s="151"/>
      <c r="AC85" s="151"/>
      <c r="AD85" s="151"/>
      <c r="AE85" s="151"/>
      <c r="AF85" s="151"/>
      <c r="AG85" s="151"/>
      <c r="AH85" s="151"/>
      <c r="AI85" s="151"/>
      <c r="AJ85" s="151"/>
      <c r="AK85" s="151"/>
      <c r="AL85" s="151"/>
      <c r="AM85" s="151"/>
      <c r="AN85" s="151"/>
      <c r="AO85" s="151"/>
      <c r="AP85" s="151"/>
      <c r="AQ85" s="151"/>
      <c r="AR85" s="151"/>
      <c r="AS85" s="151"/>
      <c r="AT85" s="151"/>
      <c r="AU85" s="151"/>
      <c r="AV85" s="151"/>
      <c r="AW85" s="151"/>
      <c r="AX85" s="151"/>
      <c r="AY85" s="151"/>
      <c r="AZ85" s="151"/>
      <c r="BA85" s="151"/>
      <c r="BB85" s="151"/>
      <c r="BC85" s="151"/>
      <c r="BD85" s="151"/>
      <c r="BE85" s="151"/>
      <c r="BF85" s="151"/>
      <c r="BG85" s="151"/>
      <c r="BH85" s="151"/>
      <c r="BI85" s="151"/>
      <c r="BJ85" s="151"/>
      <c r="BK85" s="151"/>
      <c r="BL85" s="151"/>
      <c r="BM85" s="151"/>
      <c r="BN85" s="151"/>
      <c r="BO85" s="151"/>
      <c r="BP85" s="151"/>
      <c r="BQ85" s="151"/>
      <c r="BR85" s="151"/>
      <c r="BS85" s="151"/>
      <c r="BT85" s="151"/>
      <c r="BU85" s="151"/>
      <c r="BV85" s="151"/>
      <c r="BW85" s="151"/>
      <c r="BX85" s="151"/>
      <c r="BY85" s="151"/>
      <c r="BZ85" s="151"/>
      <c r="CA85" s="151"/>
      <c r="CB85" s="151"/>
      <c r="CC85" s="151"/>
      <c r="CD85" s="151"/>
      <c r="CE85" s="151"/>
      <c r="CF85" s="151"/>
      <c r="CG85" s="151"/>
    </row>
    <row r="86" spans="1:85" ht="57" x14ac:dyDescent="0.2">
      <c r="A86" s="5" t="s">
        <v>3444</v>
      </c>
      <c r="B86" s="1" t="s">
        <v>33</v>
      </c>
      <c r="C86" s="1" t="s">
        <v>3981</v>
      </c>
      <c r="D86" s="1" t="s">
        <v>3773</v>
      </c>
      <c r="E86" s="1" t="s">
        <v>3943</v>
      </c>
      <c r="F86" s="8" t="s">
        <v>3834</v>
      </c>
      <c r="G86" s="282">
        <v>11741128</v>
      </c>
      <c r="H86" s="1" t="s">
        <v>3880</v>
      </c>
      <c r="I86" s="1"/>
      <c r="J86" s="1"/>
      <c r="K86" s="1"/>
      <c r="L86" s="1"/>
      <c r="M86" s="1"/>
      <c r="N86" s="1" t="s">
        <v>3916</v>
      </c>
      <c r="O86" s="1"/>
      <c r="P86" s="1" t="s">
        <v>3149</v>
      </c>
      <c r="Q86" s="29"/>
      <c r="R86" s="29"/>
      <c r="S86" s="29"/>
      <c r="T86" s="29"/>
      <c r="U86" s="29"/>
      <c r="V86" s="29"/>
      <c r="W86" s="40"/>
      <c r="X86" s="153"/>
      <c r="Y86" s="151"/>
      <c r="Z86" s="151"/>
      <c r="AA86" s="151"/>
      <c r="AB86" s="151"/>
      <c r="AC86" s="151"/>
      <c r="AD86" s="151"/>
      <c r="AE86" s="151"/>
      <c r="AF86" s="151"/>
      <c r="AG86" s="151"/>
      <c r="AH86" s="151"/>
      <c r="AI86" s="151"/>
      <c r="AJ86" s="151"/>
      <c r="AK86" s="151"/>
      <c r="AL86" s="151"/>
      <c r="AM86" s="151"/>
      <c r="AN86" s="151"/>
      <c r="AO86" s="151"/>
      <c r="AP86" s="151"/>
      <c r="AQ86" s="151"/>
      <c r="AR86" s="151"/>
      <c r="AS86" s="151"/>
      <c r="AT86" s="151"/>
      <c r="AU86" s="151"/>
      <c r="AV86" s="151"/>
      <c r="AW86" s="151"/>
      <c r="AX86" s="151"/>
      <c r="AY86" s="151"/>
      <c r="AZ86" s="151"/>
      <c r="BA86" s="151"/>
      <c r="BB86" s="151"/>
      <c r="BC86" s="151"/>
      <c r="BD86" s="151"/>
      <c r="BE86" s="151"/>
      <c r="BF86" s="151"/>
      <c r="BG86" s="151"/>
      <c r="BH86" s="151"/>
      <c r="BI86" s="151"/>
      <c r="BJ86" s="151"/>
      <c r="BK86" s="151"/>
      <c r="BL86" s="151"/>
      <c r="BM86" s="151"/>
      <c r="BN86" s="151"/>
      <c r="BO86" s="151"/>
      <c r="BP86" s="151"/>
      <c r="BQ86" s="151"/>
      <c r="BR86" s="151"/>
      <c r="BS86" s="151"/>
      <c r="BT86" s="151"/>
      <c r="BU86" s="151"/>
      <c r="BV86" s="151"/>
      <c r="BW86" s="151"/>
      <c r="BX86" s="151"/>
      <c r="BY86" s="151"/>
      <c r="BZ86" s="151"/>
      <c r="CA86" s="151"/>
      <c r="CB86" s="151"/>
      <c r="CC86" s="151"/>
      <c r="CD86" s="151"/>
      <c r="CE86" s="151"/>
      <c r="CF86" s="151"/>
      <c r="CG86" s="151"/>
    </row>
    <row r="87" spans="1:85" ht="57" x14ac:dyDescent="0.2">
      <c r="A87" s="5" t="s">
        <v>3445</v>
      </c>
      <c r="B87" s="1" t="s">
        <v>33</v>
      </c>
      <c r="C87" s="1" t="s">
        <v>3542</v>
      </c>
      <c r="D87" s="1" t="s">
        <v>3774</v>
      </c>
      <c r="E87" s="1" t="s">
        <v>3943</v>
      </c>
      <c r="F87" s="8" t="s">
        <v>3835</v>
      </c>
      <c r="G87" s="282">
        <v>27885179</v>
      </c>
      <c r="H87" s="1" t="s">
        <v>3881</v>
      </c>
      <c r="I87" s="1"/>
      <c r="J87" s="1"/>
      <c r="K87" s="1"/>
      <c r="L87" s="1"/>
      <c r="M87" s="1"/>
      <c r="N87" s="1" t="s">
        <v>3916</v>
      </c>
      <c r="O87" s="1"/>
      <c r="P87" s="1" t="s">
        <v>3149</v>
      </c>
      <c r="Q87" s="29"/>
      <c r="R87" s="29"/>
      <c r="S87" s="29"/>
      <c r="T87" s="29"/>
      <c r="U87" s="29"/>
      <c r="V87" s="29"/>
      <c r="W87" s="40"/>
      <c r="X87" s="153"/>
      <c r="Y87" s="151"/>
      <c r="Z87" s="151"/>
      <c r="AA87" s="151"/>
      <c r="AB87" s="151"/>
      <c r="AC87" s="151"/>
      <c r="AD87" s="151"/>
      <c r="AE87" s="151"/>
      <c r="AF87" s="151"/>
      <c r="AG87" s="151"/>
      <c r="AH87" s="151"/>
      <c r="AI87" s="151"/>
      <c r="AJ87" s="151"/>
      <c r="AK87" s="151"/>
      <c r="AL87" s="151"/>
      <c r="AM87" s="151"/>
      <c r="AN87" s="151"/>
      <c r="AO87" s="151"/>
      <c r="AP87" s="151"/>
      <c r="AQ87" s="151"/>
      <c r="AR87" s="151"/>
      <c r="AS87" s="151"/>
      <c r="AT87" s="151"/>
      <c r="AU87" s="151"/>
      <c r="AV87" s="151"/>
      <c r="AW87" s="151"/>
      <c r="AX87" s="151"/>
      <c r="AY87" s="151"/>
      <c r="AZ87" s="151"/>
      <c r="BA87" s="151"/>
      <c r="BB87" s="151"/>
      <c r="BC87" s="151"/>
      <c r="BD87" s="151"/>
      <c r="BE87" s="151"/>
      <c r="BF87" s="151"/>
      <c r="BG87" s="151"/>
      <c r="BH87" s="151"/>
      <c r="BI87" s="151"/>
      <c r="BJ87" s="151"/>
      <c r="BK87" s="151"/>
      <c r="BL87" s="151"/>
      <c r="BM87" s="151"/>
      <c r="BN87" s="151"/>
      <c r="BO87" s="151"/>
      <c r="BP87" s="151"/>
      <c r="BQ87" s="151"/>
      <c r="BR87" s="151"/>
      <c r="BS87" s="151"/>
      <c r="BT87" s="151"/>
      <c r="BU87" s="151"/>
      <c r="BV87" s="151"/>
      <c r="BW87" s="151"/>
      <c r="BX87" s="151"/>
      <c r="BY87" s="151"/>
      <c r="BZ87" s="151"/>
      <c r="CA87" s="151"/>
      <c r="CB87" s="151"/>
      <c r="CC87" s="151"/>
      <c r="CD87" s="151"/>
      <c r="CE87" s="151"/>
      <c r="CF87" s="151"/>
      <c r="CG87" s="151"/>
    </row>
    <row r="88" spans="1:85" ht="71.25" x14ac:dyDescent="0.2">
      <c r="A88" s="5" t="s">
        <v>3446</v>
      </c>
      <c r="B88" s="1" t="s">
        <v>33</v>
      </c>
      <c r="C88" s="1" t="s">
        <v>3542</v>
      </c>
      <c r="D88" s="1" t="s">
        <v>3775</v>
      </c>
      <c r="E88" s="1" t="s">
        <v>3944</v>
      </c>
      <c r="F88" s="8" t="s">
        <v>3836</v>
      </c>
      <c r="G88" s="282">
        <v>11741128</v>
      </c>
      <c r="H88" s="1" t="s">
        <v>3882</v>
      </c>
      <c r="I88" s="1"/>
      <c r="J88" s="1"/>
      <c r="K88" s="1"/>
      <c r="L88" s="1"/>
      <c r="M88" s="1"/>
      <c r="N88" s="1" t="s">
        <v>3916</v>
      </c>
      <c r="O88" s="1"/>
      <c r="P88" s="1" t="s">
        <v>3149</v>
      </c>
      <c r="Q88" s="29"/>
      <c r="R88" s="29"/>
      <c r="S88" s="29"/>
      <c r="T88" s="29"/>
      <c r="U88" s="29"/>
      <c r="V88" s="29"/>
      <c r="W88" s="40"/>
      <c r="X88" s="153"/>
      <c r="Y88" s="151"/>
      <c r="Z88" s="151"/>
      <c r="AA88" s="151"/>
      <c r="AB88" s="151"/>
      <c r="AC88" s="151"/>
      <c r="AD88" s="151"/>
      <c r="AE88" s="151"/>
      <c r="AF88" s="151"/>
      <c r="AG88" s="151"/>
      <c r="AH88" s="151"/>
      <c r="AI88" s="151"/>
      <c r="AJ88" s="151"/>
      <c r="AK88" s="151"/>
      <c r="AL88" s="151"/>
      <c r="AM88" s="151"/>
      <c r="AN88" s="151"/>
      <c r="AO88" s="151"/>
      <c r="AP88" s="151"/>
      <c r="AQ88" s="151"/>
      <c r="AR88" s="151"/>
      <c r="AS88" s="151"/>
      <c r="AT88" s="151"/>
      <c r="AU88" s="151"/>
      <c r="AV88" s="151"/>
      <c r="AW88" s="151"/>
      <c r="AX88" s="151"/>
      <c r="AY88" s="151"/>
      <c r="AZ88" s="151"/>
      <c r="BA88" s="151"/>
      <c r="BB88" s="151"/>
      <c r="BC88" s="151"/>
      <c r="BD88" s="151"/>
      <c r="BE88" s="151"/>
      <c r="BF88" s="151"/>
      <c r="BG88" s="151"/>
      <c r="BH88" s="151"/>
      <c r="BI88" s="151"/>
      <c r="BJ88" s="151"/>
      <c r="BK88" s="151"/>
      <c r="BL88" s="151"/>
      <c r="BM88" s="151"/>
      <c r="BN88" s="151"/>
      <c r="BO88" s="151"/>
      <c r="BP88" s="151"/>
      <c r="BQ88" s="151"/>
      <c r="BR88" s="151"/>
      <c r="BS88" s="151"/>
      <c r="BT88" s="151"/>
      <c r="BU88" s="151"/>
      <c r="BV88" s="151"/>
      <c r="BW88" s="151"/>
      <c r="BX88" s="151"/>
      <c r="BY88" s="151"/>
      <c r="BZ88" s="151"/>
      <c r="CA88" s="151"/>
      <c r="CB88" s="151"/>
      <c r="CC88" s="151"/>
      <c r="CD88" s="151"/>
      <c r="CE88" s="151"/>
      <c r="CF88" s="151"/>
      <c r="CG88" s="151"/>
    </row>
    <row r="89" spans="1:85" ht="42.75" x14ac:dyDescent="0.2">
      <c r="A89" s="5" t="s">
        <v>3447</v>
      </c>
      <c r="B89" s="1" t="s">
        <v>33</v>
      </c>
      <c r="C89" s="1" t="s">
        <v>3960</v>
      </c>
      <c r="D89" s="1" t="s">
        <v>3776</v>
      </c>
      <c r="E89" s="1" t="s">
        <v>3945</v>
      </c>
      <c r="F89" s="8" t="s">
        <v>3837</v>
      </c>
      <c r="G89" s="282">
        <v>18239475</v>
      </c>
      <c r="H89" s="1" t="s">
        <v>3883</v>
      </c>
      <c r="I89" s="1"/>
      <c r="J89" s="1"/>
      <c r="K89" s="1"/>
      <c r="L89" s="1"/>
      <c r="M89" s="1"/>
      <c r="N89" s="1" t="s">
        <v>65</v>
      </c>
      <c r="O89" s="1"/>
      <c r="P89" s="1" t="s">
        <v>3222</v>
      </c>
      <c r="Q89" s="29"/>
      <c r="R89" s="29"/>
      <c r="S89" s="29"/>
      <c r="T89" s="29"/>
      <c r="U89" s="29"/>
      <c r="V89" s="29"/>
      <c r="W89" s="40"/>
      <c r="X89" s="153"/>
      <c r="Y89" s="151"/>
      <c r="Z89" s="151"/>
      <c r="AA89" s="151"/>
      <c r="AB89" s="151"/>
      <c r="AC89" s="151"/>
      <c r="AD89" s="151"/>
      <c r="AE89" s="151"/>
      <c r="AF89" s="151"/>
      <c r="AG89" s="151"/>
      <c r="AH89" s="151"/>
      <c r="AI89" s="151"/>
      <c r="AJ89" s="151"/>
      <c r="AK89" s="151"/>
      <c r="AL89" s="151"/>
      <c r="AM89" s="151"/>
      <c r="AN89" s="151"/>
      <c r="AO89" s="151"/>
      <c r="AP89" s="151"/>
      <c r="AQ89" s="151"/>
      <c r="AR89" s="151"/>
      <c r="AS89" s="151"/>
      <c r="AT89" s="151"/>
      <c r="AU89" s="151"/>
      <c r="AV89" s="151"/>
      <c r="AW89" s="151"/>
      <c r="AX89" s="151"/>
      <c r="AY89" s="151"/>
      <c r="AZ89" s="151"/>
      <c r="BA89" s="151"/>
      <c r="BB89" s="151"/>
      <c r="BC89" s="151"/>
      <c r="BD89" s="151"/>
      <c r="BE89" s="151"/>
      <c r="BF89" s="151"/>
      <c r="BG89" s="151"/>
      <c r="BH89" s="151"/>
      <c r="BI89" s="151"/>
      <c r="BJ89" s="151"/>
      <c r="BK89" s="151"/>
      <c r="BL89" s="151"/>
      <c r="BM89" s="151"/>
      <c r="BN89" s="151"/>
      <c r="BO89" s="151"/>
      <c r="BP89" s="151"/>
      <c r="BQ89" s="151"/>
      <c r="BR89" s="151"/>
      <c r="BS89" s="151"/>
      <c r="BT89" s="151"/>
      <c r="BU89" s="151"/>
      <c r="BV89" s="151"/>
      <c r="BW89" s="151"/>
      <c r="BX89" s="151"/>
      <c r="BY89" s="151"/>
      <c r="BZ89" s="151"/>
      <c r="CA89" s="151"/>
      <c r="CB89" s="151"/>
      <c r="CC89" s="151"/>
      <c r="CD89" s="151"/>
      <c r="CE89" s="151"/>
      <c r="CF89" s="151"/>
      <c r="CG89" s="151"/>
    </row>
    <row r="90" spans="1:85" ht="57" x14ac:dyDescent="0.2">
      <c r="A90" s="5" t="s">
        <v>3448</v>
      </c>
      <c r="B90" s="1" t="s">
        <v>33</v>
      </c>
      <c r="C90" s="1" t="s">
        <v>3960</v>
      </c>
      <c r="D90" s="1" t="s">
        <v>3777</v>
      </c>
      <c r="E90" s="1" t="s">
        <v>3946</v>
      </c>
      <c r="F90" s="8" t="s">
        <v>3838</v>
      </c>
      <c r="G90" s="282">
        <v>12991352</v>
      </c>
      <c r="H90" s="1" t="s">
        <v>3884</v>
      </c>
      <c r="I90" s="1"/>
      <c r="J90" s="1"/>
      <c r="K90" s="1"/>
      <c r="L90" s="1"/>
      <c r="M90" s="1"/>
      <c r="N90" s="340" t="s">
        <v>3918</v>
      </c>
      <c r="O90" s="1"/>
      <c r="P90" s="1" t="s">
        <v>3919</v>
      </c>
      <c r="Q90" s="29"/>
      <c r="R90" s="29"/>
      <c r="S90" s="29"/>
      <c r="T90" s="29"/>
      <c r="U90" s="29"/>
      <c r="V90" s="29"/>
      <c r="W90" s="40"/>
      <c r="X90" s="153"/>
      <c r="Y90" s="151"/>
      <c r="Z90" s="151"/>
      <c r="AA90" s="151"/>
      <c r="AB90" s="151"/>
      <c r="AC90" s="151"/>
      <c r="AD90" s="151"/>
      <c r="AE90" s="151"/>
      <c r="AF90" s="151"/>
      <c r="AG90" s="151"/>
      <c r="AH90" s="151"/>
      <c r="AI90" s="151"/>
      <c r="AJ90" s="151"/>
      <c r="AK90" s="151"/>
      <c r="AL90" s="151"/>
      <c r="AM90" s="151"/>
      <c r="AN90" s="151"/>
      <c r="AO90" s="151"/>
      <c r="AP90" s="151"/>
      <c r="AQ90" s="151"/>
      <c r="AR90" s="151"/>
      <c r="AS90" s="151"/>
      <c r="AT90" s="151"/>
      <c r="AU90" s="151"/>
      <c r="AV90" s="151"/>
      <c r="AW90" s="151"/>
      <c r="AX90" s="151"/>
      <c r="AY90" s="151"/>
      <c r="AZ90" s="151"/>
      <c r="BA90" s="151"/>
      <c r="BB90" s="151"/>
      <c r="BC90" s="151"/>
      <c r="BD90" s="151"/>
      <c r="BE90" s="151"/>
      <c r="BF90" s="151"/>
      <c r="BG90" s="151"/>
      <c r="BH90" s="151"/>
      <c r="BI90" s="151"/>
      <c r="BJ90" s="151"/>
      <c r="BK90" s="151"/>
      <c r="BL90" s="151"/>
      <c r="BM90" s="151"/>
      <c r="BN90" s="151"/>
      <c r="BO90" s="151"/>
      <c r="BP90" s="151"/>
      <c r="BQ90" s="151"/>
      <c r="BR90" s="151"/>
      <c r="BS90" s="151"/>
      <c r="BT90" s="151"/>
      <c r="BU90" s="151"/>
      <c r="BV90" s="151"/>
      <c r="BW90" s="151"/>
      <c r="BX90" s="151"/>
      <c r="BY90" s="151"/>
      <c r="BZ90" s="151"/>
      <c r="CA90" s="151"/>
      <c r="CB90" s="151"/>
      <c r="CC90" s="151"/>
      <c r="CD90" s="151"/>
      <c r="CE90" s="151"/>
      <c r="CF90" s="151"/>
      <c r="CG90" s="151"/>
    </row>
    <row r="91" spans="1:85" ht="29.25" x14ac:dyDescent="0.2">
      <c r="A91" s="5" t="s">
        <v>3449</v>
      </c>
      <c r="B91" s="1" t="s">
        <v>33</v>
      </c>
      <c r="C91" s="1" t="s">
        <v>3545</v>
      </c>
      <c r="D91" s="1" t="s">
        <v>3778</v>
      </c>
      <c r="E91" s="1" t="s">
        <v>3693</v>
      </c>
      <c r="F91" s="8" t="s">
        <v>3839</v>
      </c>
      <c r="G91" s="286">
        <v>5520820</v>
      </c>
      <c r="H91" s="1" t="s">
        <v>3885</v>
      </c>
      <c r="I91" s="1"/>
      <c r="J91" s="1"/>
      <c r="K91" s="1"/>
      <c r="L91" s="1"/>
      <c r="M91" s="1"/>
      <c r="N91" s="1" t="s">
        <v>1069</v>
      </c>
      <c r="O91" s="1"/>
      <c r="P91" s="1" t="s">
        <v>2112</v>
      </c>
      <c r="Q91" s="29"/>
      <c r="R91" s="29"/>
      <c r="S91" s="29"/>
      <c r="T91" s="29"/>
      <c r="U91" s="29"/>
      <c r="V91" s="29"/>
      <c r="W91" s="40"/>
      <c r="X91" s="153"/>
      <c r="Y91" s="151"/>
      <c r="Z91" s="151"/>
      <c r="AA91" s="151"/>
      <c r="AB91" s="151"/>
      <c r="AC91" s="151"/>
      <c r="AD91" s="151"/>
      <c r="AE91" s="151"/>
      <c r="AF91" s="151"/>
      <c r="AG91" s="151"/>
      <c r="AH91" s="151"/>
      <c r="AI91" s="151"/>
      <c r="AJ91" s="151"/>
      <c r="AK91" s="151"/>
      <c r="AL91" s="151"/>
      <c r="AM91" s="151"/>
      <c r="AN91" s="151"/>
      <c r="AO91" s="151"/>
      <c r="AP91" s="151"/>
      <c r="AQ91" s="151"/>
      <c r="AR91" s="151"/>
      <c r="AS91" s="151"/>
      <c r="AT91" s="151"/>
      <c r="AU91" s="151"/>
      <c r="AV91" s="151"/>
      <c r="AW91" s="151"/>
      <c r="AX91" s="151"/>
      <c r="AY91" s="151"/>
      <c r="AZ91" s="151"/>
      <c r="BA91" s="151"/>
      <c r="BB91" s="151"/>
      <c r="BC91" s="151"/>
      <c r="BD91" s="151"/>
      <c r="BE91" s="151"/>
      <c r="BF91" s="151"/>
      <c r="BG91" s="151"/>
      <c r="BH91" s="151"/>
      <c r="BI91" s="151"/>
      <c r="BJ91" s="151"/>
      <c r="BK91" s="151"/>
      <c r="BL91" s="151"/>
      <c r="BM91" s="151"/>
      <c r="BN91" s="151"/>
      <c r="BO91" s="151"/>
      <c r="BP91" s="151"/>
      <c r="BQ91" s="151"/>
      <c r="BR91" s="151"/>
      <c r="BS91" s="151"/>
      <c r="BT91" s="151"/>
      <c r="BU91" s="151"/>
      <c r="BV91" s="151"/>
      <c r="BW91" s="151"/>
      <c r="BX91" s="151"/>
      <c r="BY91" s="151"/>
      <c r="BZ91" s="151"/>
      <c r="CA91" s="151"/>
      <c r="CB91" s="151"/>
      <c r="CC91" s="151"/>
      <c r="CD91" s="151"/>
      <c r="CE91" s="151"/>
      <c r="CF91" s="151"/>
      <c r="CG91" s="151"/>
    </row>
    <row r="92" spans="1:85" ht="42.75" x14ac:dyDescent="0.2">
      <c r="A92" s="5" t="s">
        <v>3450</v>
      </c>
      <c r="B92" s="1" t="s">
        <v>33</v>
      </c>
      <c r="C92" s="1" t="s">
        <v>3982</v>
      </c>
      <c r="D92" s="1" t="s">
        <v>3779</v>
      </c>
      <c r="E92" s="1" t="s">
        <v>3947</v>
      </c>
      <c r="F92" s="8" t="s">
        <v>3840</v>
      </c>
      <c r="G92" s="286">
        <v>16621734</v>
      </c>
      <c r="H92" s="1" t="s">
        <v>3123</v>
      </c>
      <c r="I92" s="1"/>
      <c r="J92" s="1"/>
      <c r="K92" s="1"/>
      <c r="L92" s="1"/>
      <c r="M92" s="1"/>
      <c r="N92" s="1" t="s">
        <v>415</v>
      </c>
      <c r="O92" s="1"/>
      <c r="P92" s="1" t="s">
        <v>2121</v>
      </c>
      <c r="Q92" s="29"/>
      <c r="R92" s="29"/>
      <c r="S92" s="29"/>
      <c r="T92" s="29"/>
      <c r="U92" s="29"/>
      <c r="V92" s="29"/>
      <c r="W92" s="40"/>
      <c r="X92" s="153"/>
      <c r="Y92" s="151"/>
      <c r="Z92" s="151"/>
      <c r="AA92" s="151"/>
      <c r="AB92" s="151"/>
      <c r="AC92" s="151"/>
      <c r="AD92" s="151"/>
      <c r="AE92" s="151"/>
      <c r="AF92" s="151"/>
      <c r="AG92" s="151"/>
      <c r="AH92" s="151"/>
      <c r="AI92" s="151"/>
      <c r="AJ92" s="151"/>
      <c r="AK92" s="151"/>
      <c r="AL92" s="151"/>
      <c r="AM92" s="151"/>
      <c r="AN92" s="151"/>
      <c r="AO92" s="151"/>
      <c r="AP92" s="151"/>
      <c r="AQ92" s="151"/>
      <c r="AR92" s="151"/>
      <c r="AS92" s="151"/>
      <c r="AT92" s="151"/>
      <c r="AU92" s="151"/>
      <c r="AV92" s="151"/>
      <c r="AW92" s="151"/>
      <c r="AX92" s="151"/>
      <c r="AY92" s="151"/>
      <c r="AZ92" s="151"/>
      <c r="BA92" s="151"/>
      <c r="BB92" s="151"/>
      <c r="BC92" s="151"/>
      <c r="BD92" s="151"/>
      <c r="BE92" s="151"/>
      <c r="BF92" s="151"/>
      <c r="BG92" s="151"/>
      <c r="BH92" s="151"/>
      <c r="BI92" s="151"/>
      <c r="BJ92" s="151"/>
      <c r="BK92" s="151"/>
      <c r="BL92" s="151"/>
      <c r="BM92" s="151"/>
      <c r="BN92" s="151"/>
      <c r="BO92" s="151"/>
      <c r="BP92" s="151"/>
      <c r="BQ92" s="151"/>
      <c r="BR92" s="151"/>
      <c r="BS92" s="151"/>
      <c r="BT92" s="151"/>
      <c r="BU92" s="151"/>
      <c r="BV92" s="151"/>
      <c r="BW92" s="151"/>
      <c r="BX92" s="151"/>
      <c r="BY92" s="151"/>
      <c r="BZ92" s="151"/>
      <c r="CA92" s="151"/>
      <c r="CB92" s="151"/>
      <c r="CC92" s="151"/>
      <c r="CD92" s="151"/>
      <c r="CE92" s="151"/>
      <c r="CF92" s="151"/>
      <c r="CG92" s="151"/>
    </row>
    <row r="93" spans="1:85" ht="29.25" x14ac:dyDescent="0.2">
      <c r="A93" s="5" t="s">
        <v>3451</v>
      </c>
      <c r="B93" s="1" t="s">
        <v>33</v>
      </c>
      <c r="C93" s="1" t="s">
        <v>3983</v>
      </c>
      <c r="D93" s="1" t="s">
        <v>3780</v>
      </c>
      <c r="E93" s="1" t="s">
        <v>3694</v>
      </c>
      <c r="F93" s="8" t="s">
        <v>3841</v>
      </c>
      <c r="G93" s="286">
        <v>785518</v>
      </c>
      <c r="H93" s="1" t="s">
        <v>3886</v>
      </c>
      <c r="I93" s="1"/>
      <c r="J93" s="1"/>
      <c r="K93" s="1"/>
      <c r="L93" s="1"/>
      <c r="M93" s="1"/>
      <c r="N93" s="1" t="s">
        <v>3920</v>
      </c>
      <c r="O93" s="1"/>
      <c r="P93" s="1" t="s">
        <v>3921</v>
      </c>
      <c r="Q93" s="29"/>
      <c r="R93" s="29"/>
      <c r="S93" s="29"/>
      <c r="T93" s="29"/>
      <c r="U93" s="29"/>
      <c r="V93" s="29"/>
      <c r="W93" s="40"/>
      <c r="X93" s="153"/>
      <c r="Y93" s="151"/>
      <c r="Z93" s="151"/>
      <c r="AA93" s="151"/>
      <c r="AB93" s="151"/>
      <c r="AC93" s="151"/>
      <c r="AD93" s="151"/>
      <c r="AE93" s="151"/>
      <c r="AF93" s="151"/>
      <c r="AG93" s="151"/>
      <c r="AH93" s="151"/>
      <c r="AI93" s="151"/>
      <c r="AJ93" s="151"/>
      <c r="AK93" s="151"/>
      <c r="AL93" s="151"/>
      <c r="AM93" s="151"/>
      <c r="AN93" s="151"/>
      <c r="AO93" s="151"/>
      <c r="AP93" s="151"/>
      <c r="AQ93" s="151"/>
      <c r="AR93" s="151"/>
      <c r="AS93" s="151"/>
      <c r="AT93" s="151"/>
      <c r="AU93" s="151"/>
      <c r="AV93" s="151"/>
      <c r="AW93" s="151"/>
      <c r="AX93" s="151"/>
      <c r="AY93" s="151"/>
      <c r="AZ93" s="151"/>
      <c r="BA93" s="151"/>
      <c r="BB93" s="151"/>
      <c r="BC93" s="151"/>
      <c r="BD93" s="151"/>
      <c r="BE93" s="151"/>
      <c r="BF93" s="151"/>
      <c r="BG93" s="151"/>
      <c r="BH93" s="151"/>
      <c r="BI93" s="151"/>
      <c r="BJ93" s="151"/>
      <c r="BK93" s="151"/>
      <c r="BL93" s="151"/>
      <c r="BM93" s="151"/>
      <c r="BN93" s="151"/>
      <c r="BO93" s="151"/>
      <c r="BP93" s="151"/>
      <c r="BQ93" s="151"/>
      <c r="BR93" s="151"/>
      <c r="BS93" s="151"/>
      <c r="BT93" s="151"/>
      <c r="BU93" s="151"/>
      <c r="BV93" s="151"/>
      <c r="BW93" s="151"/>
      <c r="BX93" s="151"/>
      <c r="BY93" s="151"/>
      <c r="BZ93" s="151"/>
      <c r="CA93" s="151"/>
      <c r="CB93" s="151"/>
      <c r="CC93" s="151"/>
      <c r="CD93" s="151"/>
      <c r="CE93" s="151"/>
      <c r="CF93" s="151"/>
      <c r="CG93" s="151"/>
    </row>
    <row r="94" spans="1:85" ht="29.25" x14ac:dyDescent="0.2">
      <c r="A94" s="5" t="s">
        <v>3452</v>
      </c>
      <c r="B94" s="1" t="s">
        <v>33</v>
      </c>
      <c r="C94" s="1" t="s">
        <v>3546</v>
      </c>
      <c r="D94" s="1" t="s">
        <v>3781</v>
      </c>
      <c r="E94" s="1" t="s">
        <v>3948</v>
      </c>
      <c r="F94" s="8" t="s">
        <v>3842</v>
      </c>
      <c r="G94" s="286">
        <v>13090000</v>
      </c>
      <c r="H94" s="1" t="s">
        <v>3887</v>
      </c>
      <c r="I94" s="1"/>
      <c r="J94" s="1"/>
      <c r="K94" s="1"/>
      <c r="L94" s="1"/>
      <c r="M94" s="1"/>
      <c r="N94" s="1" t="s">
        <v>3144</v>
      </c>
      <c r="O94" s="1"/>
      <c r="P94" s="1" t="s">
        <v>3145</v>
      </c>
      <c r="Q94" s="29"/>
      <c r="R94" s="29"/>
      <c r="S94" s="29"/>
      <c r="T94" s="29"/>
      <c r="U94" s="29"/>
      <c r="V94" s="29"/>
      <c r="W94" s="40"/>
      <c r="X94" s="153"/>
      <c r="Y94" s="151"/>
      <c r="Z94" s="151"/>
      <c r="AA94" s="151"/>
      <c r="AB94" s="151"/>
      <c r="AC94" s="151"/>
      <c r="AD94" s="151"/>
      <c r="AE94" s="151"/>
      <c r="AF94" s="151"/>
      <c r="AG94" s="151"/>
      <c r="AH94" s="151"/>
      <c r="AI94" s="151"/>
      <c r="AJ94" s="151"/>
      <c r="AK94" s="151"/>
      <c r="AL94" s="151"/>
      <c r="AM94" s="151"/>
      <c r="AN94" s="151"/>
      <c r="AO94" s="151"/>
      <c r="AP94" s="151"/>
      <c r="AQ94" s="151"/>
      <c r="AR94" s="151"/>
      <c r="AS94" s="151"/>
      <c r="AT94" s="151"/>
      <c r="AU94" s="151"/>
      <c r="AV94" s="151"/>
      <c r="AW94" s="151"/>
      <c r="AX94" s="151"/>
      <c r="AY94" s="151"/>
      <c r="AZ94" s="151"/>
      <c r="BA94" s="151"/>
      <c r="BB94" s="151"/>
      <c r="BC94" s="151"/>
      <c r="BD94" s="151"/>
      <c r="BE94" s="151"/>
      <c r="BF94" s="151"/>
      <c r="BG94" s="151"/>
      <c r="BH94" s="151"/>
      <c r="BI94" s="151"/>
      <c r="BJ94" s="151"/>
      <c r="BK94" s="151"/>
      <c r="BL94" s="151"/>
      <c r="BM94" s="151"/>
      <c r="BN94" s="151"/>
      <c r="BO94" s="151"/>
      <c r="BP94" s="151"/>
      <c r="BQ94" s="151"/>
      <c r="BR94" s="151"/>
      <c r="BS94" s="151"/>
      <c r="BT94" s="151"/>
      <c r="BU94" s="151"/>
      <c r="BV94" s="151"/>
      <c r="BW94" s="151"/>
      <c r="BX94" s="151"/>
      <c r="BY94" s="151"/>
      <c r="BZ94" s="151"/>
      <c r="CA94" s="151"/>
      <c r="CB94" s="151"/>
      <c r="CC94" s="151"/>
      <c r="CD94" s="151"/>
      <c r="CE94" s="151"/>
      <c r="CF94" s="151"/>
      <c r="CG94" s="151"/>
    </row>
    <row r="95" spans="1:85" ht="99" x14ac:dyDescent="0.2">
      <c r="A95" s="5" t="s">
        <v>3453</v>
      </c>
      <c r="B95" s="1" t="s">
        <v>33</v>
      </c>
      <c r="C95" s="1" t="s">
        <v>3546</v>
      </c>
      <c r="D95" s="1" t="s">
        <v>3985</v>
      </c>
      <c r="E95" s="1" t="s">
        <v>3986</v>
      </c>
      <c r="F95" s="150" t="s">
        <v>3984</v>
      </c>
      <c r="G95" s="282">
        <v>11741128</v>
      </c>
      <c r="H95" s="1" t="s">
        <v>3987</v>
      </c>
      <c r="I95" s="1"/>
      <c r="J95" s="1"/>
      <c r="K95" s="1"/>
      <c r="L95" s="1"/>
      <c r="M95" s="1"/>
      <c r="N95" s="1" t="s">
        <v>3144</v>
      </c>
      <c r="O95" s="1"/>
      <c r="P95" s="1" t="s">
        <v>3145</v>
      </c>
      <c r="Q95" s="29"/>
      <c r="R95" s="29"/>
      <c r="S95" s="29"/>
      <c r="T95" s="29"/>
      <c r="U95" s="29"/>
      <c r="V95" s="29"/>
      <c r="W95" s="40"/>
      <c r="X95" s="153"/>
      <c r="Y95" s="151"/>
      <c r="Z95" s="151"/>
      <c r="AA95" s="151"/>
      <c r="AB95" s="151"/>
      <c r="AC95" s="151"/>
      <c r="AD95" s="151"/>
      <c r="AE95" s="151"/>
      <c r="AF95" s="151"/>
      <c r="AG95" s="151"/>
      <c r="AH95" s="151"/>
      <c r="AI95" s="151"/>
      <c r="AJ95" s="151"/>
      <c r="AK95" s="151"/>
      <c r="AL95" s="151"/>
      <c r="AM95" s="151"/>
      <c r="AN95" s="151"/>
      <c r="AO95" s="151"/>
      <c r="AP95" s="151"/>
      <c r="AQ95" s="151"/>
      <c r="AR95" s="151"/>
      <c r="AS95" s="151"/>
      <c r="AT95" s="151"/>
      <c r="AU95" s="151"/>
      <c r="AV95" s="151"/>
      <c r="AW95" s="151"/>
      <c r="AX95" s="151"/>
      <c r="AY95" s="151"/>
      <c r="AZ95" s="151"/>
      <c r="BA95" s="151"/>
      <c r="BB95" s="151"/>
      <c r="BC95" s="151"/>
      <c r="BD95" s="151"/>
      <c r="BE95" s="151"/>
      <c r="BF95" s="151"/>
      <c r="BG95" s="151"/>
      <c r="BH95" s="151"/>
      <c r="BI95" s="151"/>
      <c r="BJ95" s="151"/>
      <c r="BK95" s="151"/>
      <c r="BL95" s="151"/>
      <c r="BM95" s="151"/>
      <c r="BN95" s="151"/>
      <c r="BO95" s="151"/>
      <c r="BP95" s="151"/>
      <c r="BQ95" s="151"/>
      <c r="BR95" s="151"/>
      <c r="BS95" s="151"/>
      <c r="BT95" s="151"/>
      <c r="BU95" s="151"/>
      <c r="BV95" s="151"/>
      <c r="BW95" s="151"/>
      <c r="BX95" s="151"/>
      <c r="BY95" s="151"/>
      <c r="BZ95" s="151"/>
      <c r="CA95" s="151"/>
      <c r="CB95" s="151"/>
      <c r="CC95" s="151"/>
      <c r="CD95" s="151"/>
      <c r="CE95" s="151"/>
      <c r="CF95" s="151"/>
      <c r="CG95" s="151"/>
    </row>
    <row r="96" spans="1:85" ht="71.25" x14ac:dyDescent="0.2">
      <c r="A96" s="5" t="s">
        <v>3454</v>
      </c>
      <c r="B96" s="1" t="s">
        <v>33</v>
      </c>
      <c r="C96" s="1" t="s">
        <v>3546</v>
      </c>
      <c r="D96" s="1" t="s">
        <v>3782</v>
      </c>
      <c r="E96" s="1" t="s">
        <v>3948</v>
      </c>
      <c r="F96" s="8" t="s">
        <v>3843</v>
      </c>
      <c r="G96" s="286">
        <v>11741128</v>
      </c>
      <c r="H96" s="1" t="s">
        <v>3888</v>
      </c>
      <c r="I96" s="1"/>
      <c r="J96" s="1"/>
      <c r="K96" s="1"/>
      <c r="L96" s="1"/>
      <c r="M96" s="1"/>
      <c r="N96" s="1" t="s">
        <v>3144</v>
      </c>
      <c r="O96" s="1"/>
      <c r="P96" s="1" t="s">
        <v>3145</v>
      </c>
      <c r="Q96" s="29"/>
      <c r="R96" s="29"/>
      <c r="S96" s="29"/>
      <c r="T96" s="29"/>
      <c r="U96" s="29"/>
      <c r="V96" s="29"/>
      <c r="W96" s="40"/>
      <c r="X96" s="153"/>
      <c r="Y96" s="151"/>
      <c r="Z96" s="151"/>
      <c r="AA96" s="151"/>
      <c r="AB96" s="151"/>
      <c r="AC96" s="151"/>
      <c r="AD96" s="151"/>
      <c r="AE96" s="151"/>
      <c r="AF96" s="151"/>
      <c r="AG96" s="151"/>
      <c r="AH96" s="151"/>
      <c r="AI96" s="151"/>
      <c r="AJ96" s="151"/>
      <c r="AK96" s="151"/>
      <c r="AL96" s="151"/>
      <c r="AM96" s="151"/>
      <c r="AN96" s="151"/>
      <c r="AO96" s="151"/>
      <c r="AP96" s="151"/>
      <c r="AQ96" s="151"/>
      <c r="AR96" s="151"/>
      <c r="AS96" s="151"/>
      <c r="AT96" s="151"/>
      <c r="AU96" s="151"/>
      <c r="AV96" s="151"/>
      <c r="AW96" s="151"/>
      <c r="AX96" s="151"/>
      <c r="AY96" s="151"/>
      <c r="AZ96" s="151"/>
      <c r="BA96" s="151"/>
      <c r="BB96" s="151"/>
      <c r="BC96" s="151"/>
      <c r="BD96" s="151"/>
      <c r="BE96" s="151"/>
      <c r="BF96" s="151"/>
      <c r="BG96" s="151"/>
      <c r="BH96" s="151"/>
      <c r="BI96" s="151"/>
      <c r="BJ96" s="151"/>
      <c r="BK96" s="151"/>
      <c r="BL96" s="151"/>
      <c r="BM96" s="151"/>
      <c r="BN96" s="151"/>
      <c r="BO96" s="151"/>
      <c r="BP96" s="151"/>
      <c r="BQ96" s="151"/>
      <c r="BR96" s="151"/>
      <c r="BS96" s="151"/>
      <c r="BT96" s="151"/>
      <c r="BU96" s="151"/>
      <c r="BV96" s="151"/>
      <c r="BW96" s="151"/>
      <c r="BX96" s="151"/>
      <c r="BY96" s="151"/>
      <c r="BZ96" s="151"/>
      <c r="CA96" s="151"/>
      <c r="CB96" s="151"/>
      <c r="CC96" s="151"/>
      <c r="CD96" s="151"/>
      <c r="CE96" s="151"/>
      <c r="CF96" s="151"/>
      <c r="CG96" s="151"/>
    </row>
    <row r="97" spans="1:85" ht="29.25" x14ac:dyDescent="0.2">
      <c r="A97" s="5" t="s">
        <v>3455</v>
      </c>
      <c r="B97" s="1" t="s">
        <v>33</v>
      </c>
      <c r="C97" s="1" t="s">
        <v>3546</v>
      </c>
      <c r="D97" s="1" t="s">
        <v>3783</v>
      </c>
      <c r="E97" s="1" t="s">
        <v>3948</v>
      </c>
      <c r="F97" s="8" t="s">
        <v>3844</v>
      </c>
      <c r="G97" s="282">
        <v>10457298</v>
      </c>
      <c r="H97" s="1" t="s">
        <v>3889</v>
      </c>
      <c r="I97" s="1"/>
      <c r="J97" s="1"/>
      <c r="K97" s="1"/>
      <c r="L97" s="1"/>
      <c r="M97" s="1"/>
      <c r="N97" s="1" t="s">
        <v>1069</v>
      </c>
      <c r="O97" s="1"/>
      <c r="P97" s="1" t="s">
        <v>3922</v>
      </c>
      <c r="Q97" s="29"/>
      <c r="R97" s="29"/>
      <c r="S97" s="29"/>
      <c r="T97" s="29"/>
      <c r="U97" s="29"/>
      <c r="V97" s="29"/>
      <c r="W97" s="40"/>
      <c r="X97" s="153"/>
      <c r="Y97" s="151"/>
      <c r="Z97" s="151"/>
      <c r="AA97" s="151"/>
      <c r="AB97" s="151"/>
      <c r="AC97" s="151"/>
      <c r="AD97" s="151"/>
      <c r="AE97" s="151"/>
      <c r="AF97" s="151"/>
      <c r="AG97" s="151"/>
      <c r="AH97" s="151"/>
      <c r="AI97" s="151"/>
      <c r="AJ97" s="151"/>
      <c r="AK97" s="151"/>
      <c r="AL97" s="151"/>
      <c r="AM97" s="151"/>
      <c r="AN97" s="151"/>
      <c r="AO97" s="151"/>
      <c r="AP97" s="151"/>
      <c r="AQ97" s="151"/>
      <c r="AR97" s="151"/>
      <c r="AS97" s="151"/>
      <c r="AT97" s="151"/>
      <c r="AU97" s="151"/>
      <c r="AV97" s="151"/>
      <c r="AW97" s="151"/>
      <c r="AX97" s="151"/>
      <c r="AY97" s="151"/>
      <c r="AZ97" s="151"/>
      <c r="BA97" s="151"/>
      <c r="BB97" s="151"/>
      <c r="BC97" s="151"/>
      <c r="BD97" s="151"/>
      <c r="BE97" s="151"/>
      <c r="BF97" s="151"/>
      <c r="BG97" s="151"/>
      <c r="BH97" s="151"/>
      <c r="BI97" s="151"/>
      <c r="BJ97" s="151"/>
      <c r="BK97" s="151"/>
      <c r="BL97" s="151"/>
      <c r="BM97" s="151"/>
      <c r="BN97" s="151"/>
      <c r="BO97" s="151"/>
      <c r="BP97" s="151"/>
      <c r="BQ97" s="151"/>
      <c r="BR97" s="151"/>
      <c r="BS97" s="151"/>
      <c r="BT97" s="151"/>
      <c r="BU97" s="151"/>
      <c r="BV97" s="151"/>
      <c r="BW97" s="151"/>
      <c r="BX97" s="151"/>
      <c r="BY97" s="151"/>
      <c r="BZ97" s="151"/>
      <c r="CA97" s="151"/>
      <c r="CB97" s="151"/>
      <c r="CC97" s="151"/>
      <c r="CD97" s="151"/>
      <c r="CE97" s="151"/>
      <c r="CF97" s="151"/>
      <c r="CG97" s="151"/>
    </row>
    <row r="98" spans="1:85" ht="85.5" x14ac:dyDescent="0.2">
      <c r="A98" s="5" t="s">
        <v>3456</v>
      </c>
      <c r="B98" s="1" t="s">
        <v>33</v>
      </c>
      <c r="C98" s="1" t="s">
        <v>3988</v>
      </c>
      <c r="D98" s="1" t="s">
        <v>3784</v>
      </c>
      <c r="E98" s="1" t="s">
        <v>3949</v>
      </c>
      <c r="F98" s="338" t="s">
        <v>3845</v>
      </c>
      <c r="G98" s="288">
        <v>174355862.40000001</v>
      </c>
      <c r="H98" s="1" t="s">
        <v>3890</v>
      </c>
      <c r="I98" s="1"/>
      <c r="J98" s="1"/>
      <c r="K98" s="1"/>
      <c r="L98" s="1"/>
      <c r="M98" s="1"/>
      <c r="N98" s="1" t="s">
        <v>3916</v>
      </c>
      <c r="O98" s="1"/>
      <c r="P98" s="1" t="s">
        <v>3149</v>
      </c>
      <c r="Q98" s="29"/>
      <c r="R98" s="29"/>
      <c r="S98" s="29"/>
      <c r="T98" s="29"/>
      <c r="U98" s="29"/>
      <c r="V98" s="29"/>
      <c r="W98" s="40"/>
      <c r="X98" s="153"/>
      <c r="Y98" s="151"/>
      <c r="Z98" s="151"/>
      <c r="AA98" s="151"/>
      <c r="AB98" s="151"/>
      <c r="AC98" s="151"/>
      <c r="AD98" s="151"/>
      <c r="AE98" s="151"/>
      <c r="AF98" s="151"/>
      <c r="AG98" s="151"/>
      <c r="AH98" s="151"/>
      <c r="AI98" s="151"/>
      <c r="AJ98" s="151"/>
      <c r="AK98" s="151"/>
      <c r="AL98" s="151"/>
      <c r="AM98" s="151"/>
      <c r="AN98" s="151"/>
      <c r="AO98" s="151"/>
      <c r="AP98" s="151"/>
      <c r="AQ98" s="151"/>
      <c r="AR98" s="151"/>
      <c r="AS98" s="151"/>
      <c r="AT98" s="151"/>
      <c r="AU98" s="151"/>
      <c r="AV98" s="151"/>
      <c r="AW98" s="151"/>
      <c r="AX98" s="151"/>
      <c r="AY98" s="151"/>
      <c r="AZ98" s="151"/>
      <c r="BA98" s="151"/>
      <c r="BB98" s="151"/>
      <c r="BC98" s="151"/>
      <c r="BD98" s="151"/>
      <c r="BE98" s="151"/>
      <c r="BF98" s="151"/>
      <c r="BG98" s="151"/>
      <c r="BH98" s="151"/>
      <c r="BI98" s="151"/>
      <c r="BJ98" s="151"/>
      <c r="BK98" s="151"/>
      <c r="BL98" s="151"/>
      <c r="BM98" s="151"/>
      <c r="BN98" s="151"/>
      <c r="BO98" s="151"/>
      <c r="BP98" s="151"/>
      <c r="BQ98" s="151"/>
      <c r="BR98" s="151"/>
      <c r="BS98" s="151"/>
      <c r="BT98" s="151"/>
      <c r="BU98" s="151"/>
      <c r="BV98" s="151"/>
      <c r="BW98" s="151"/>
      <c r="BX98" s="151"/>
      <c r="BY98" s="151"/>
      <c r="BZ98" s="151"/>
      <c r="CA98" s="151"/>
      <c r="CB98" s="151"/>
      <c r="CC98" s="151"/>
      <c r="CD98" s="151"/>
      <c r="CE98" s="151"/>
      <c r="CF98" s="151"/>
      <c r="CG98" s="151"/>
    </row>
    <row r="99" spans="1:85" ht="42.75" x14ac:dyDescent="0.2">
      <c r="A99" s="5" t="s">
        <v>3457</v>
      </c>
      <c r="B99" s="1" t="s">
        <v>33</v>
      </c>
      <c r="C99" s="1" t="s">
        <v>3989</v>
      </c>
      <c r="D99" s="1" t="s">
        <v>3785</v>
      </c>
      <c r="E99" s="1" t="s">
        <v>3950</v>
      </c>
      <c r="F99" s="8" t="s">
        <v>3846</v>
      </c>
      <c r="G99" s="282">
        <v>16239190</v>
      </c>
      <c r="H99" s="1" t="s">
        <v>3891</v>
      </c>
      <c r="I99" s="1"/>
      <c r="J99" s="1"/>
      <c r="K99" s="1"/>
      <c r="L99" s="1"/>
      <c r="M99" s="1"/>
      <c r="N99" s="1" t="s">
        <v>1069</v>
      </c>
      <c r="O99" s="1"/>
      <c r="P99" s="1" t="s">
        <v>3922</v>
      </c>
      <c r="Q99" s="29"/>
      <c r="R99" s="29"/>
      <c r="S99" s="29"/>
      <c r="T99" s="29"/>
      <c r="U99" s="29"/>
      <c r="V99" s="29"/>
      <c r="W99" s="40"/>
      <c r="X99" s="153"/>
      <c r="Y99" s="151"/>
      <c r="Z99" s="151"/>
      <c r="AA99" s="151"/>
      <c r="AB99" s="151"/>
      <c r="AC99" s="151"/>
      <c r="AD99" s="151"/>
      <c r="AE99" s="151"/>
      <c r="AF99" s="151"/>
      <c r="AG99" s="151"/>
      <c r="AH99" s="151"/>
      <c r="AI99" s="151"/>
      <c r="AJ99" s="151"/>
      <c r="AK99" s="151"/>
      <c r="AL99" s="151"/>
      <c r="AM99" s="151"/>
      <c r="AN99" s="151"/>
      <c r="AO99" s="151"/>
      <c r="AP99" s="151"/>
      <c r="AQ99" s="151"/>
      <c r="AR99" s="151"/>
      <c r="AS99" s="151"/>
      <c r="AT99" s="151"/>
      <c r="AU99" s="151"/>
      <c r="AV99" s="151"/>
      <c r="AW99" s="151"/>
      <c r="AX99" s="151"/>
      <c r="AY99" s="151"/>
      <c r="AZ99" s="151"/>
      <c r="BA99" s="151"/>
      <c r="BB99" s="151"/>
      <c r="BC99" s="151"/>
      <c r="BD99" s="151"/>
      <c r="BE99" s="151"/>
      <c r="BF99" s="151"/>
      <c r="BG99" s="151"/>
      <c r="BH99" s="151"/>
      <c r="BI99" s="151"/>
      <c r="BJ99" s="151"/>
      <c r="BK99" s="151"/>
      <c r="BL99" s="151"/>
      <c r="BM99" s="151"/>
      <c r="BN99" s="151"/>
      <c r="BO99" s="151"/>
      <c r="BP99" s="151"/>
      <c r="BQ99" s="151"/>
      <c r="BR99" s="151"/>
      <c r="BS99" s="151"/>
      <c r="BT99" s="151"/>
      <c r="BU99" s="151"/>
      <c r="BV99" s="151"/>
      <c r="BW99" s="151"/>
      <c r="BX99" s="151"/>
      <c r="BY99" s="151"/>
      <c r="BZ99" s="151"/>
      <c r="CA99" s="151"/>
      <c r="CB99" s="151"/>
      <c r="CC99" s="151"/>
      <c r="CD99" s="151"/>
      <c r="CE99" s="151"/>
      <c r="CF99" s="151"/>
      <c r="CG99" s="151"/>
    </row>
    <row r="100" spans="1:85" ht="42.75" x14ac:dyDescent="0.2">
      <c r="A100" s="5" t="s">
        <v>3458</v>
      </c>
      <c r="B100" s="1" t="s">
        <v>33</v>
      </c>
      <c r="C100" s="1" t="s">
        <v>3570</v>
      </c>
      <c r="D100" s="1" t="s">
        <v>3786</v>
      </c>
      <c r="E100" s="1" t="s">
        <v>3951</v>
      </c>
      <c r="F100" s="8" t="s">
        <v>3847</v>
      </c>
      <c r="G100" s="282">
        <v>1980000</v>
      </c>
      <c r="H100" s="1" t="s">
        <v>3892</v>
      </c>
      <c r="I100" s="1"/>
      <c r="J100" s="1"/>
      <c r="K100" s="1"/>
      <c r="L100" s="1"/>
      <c r="M100" s="1"/>
      <c r="N100" s="1" t="s">
        <v>1069</v>
      </c>
      <c r="O100" s="1"/>
      <c r="P100" s="1" t="s">
        <v>3922</v>
      </c>
      <c r="Q100" s="29"/>
      <c r="R100" s="29"/>
      <c r="S100" s="29"/>
      <c r="T100" s="29"/>
      <c r="U100" s="29"/>
      <c r="V100" s="29"/>
      <c r="W100" s="40"/>
      <c r="X100" s="153"/>
      <c r="Y100" s="151"/>
      <c r="Z100" s="151"/>
      <c r="AA100" s="151"/>
      <c r="AB100" s="151"/>
      <c r="AC100" s="151"/>
      <c r="AD100" s="151"/>
      <c r="AE100" s="151"/>
      <c r="AF100" s="151"/>
      <c r="AG100" s="151"/>
      <c r="AH100" s="151"/>
      <c r="AI100" s="151"/>
      <c r="AJ100" s="151"/>
      <c r="AK100" s="151"/>
      <c r="AL100" s="151"/>
      <c r="AM100" s="151"/>
      <c r="AN100" s="151"/>
      <c r="AO100" s="151"/>
      <c r="AP100" s="151"/>
      <c r="AQ100" s="151"/>
      <c r="AR100" s="151"/>
      <c r="AS100" s="151"/>
      <c r="AT100" s="151"/>
      <c r="AU100" s="151"/>
      <c r="AV100" s="151"/>
      <c r="AW100" s="151"/>
      <c r="AX100" s="151"/>
      <c r="AY100" s="151"/>
      <c r="AZ100" s="151"/>
      <c r="BA100" s="151"/>
      <c r="BB100" s="151"/>
      <c r="BC100" s="151"/>
      <c r="BD100" s="151"/>
      <c r="BE100" s="151"/>
      <c r="BF100" s="151"/>
      <c r="BG100" s="151"/>
      <c r="BH100" s="151"/>
      <c r="BI100" s="151"/>
      <c r="BJ100" s="151"/>
      <c r="BK100" s="151"/>
      <c r="BL100" s="151"/>
      <c r="BM100" s="151"/>
      <c r="BN100" s="151"/>
      <c r="BO100" s="151"/>
      <c r="BP100" s="151"/>
      <c r="BQ100" s="151"/>
      <c r="BR100" s="151"/>
      <c r="BS100" s="151"/>
      <c r="BT100" s="151"/>
      <c r="BU100" s="151"/>
      <c r="BV100" s="151"/>
      <c r="BW100" s="151"/>
      <c r="BX100" s="151"/>
      <c r="BY100" s="151"/>
      <c r="BZ100" s="151"/>
      <c r="CA100" s="151"/>
      <c r="CB100" s="151"/>
      <c r="CC100" s="151"/>
      <c r="CD100" s="151"/>
      <c r="CE100" s="151"/>
      <c r="CF100" s="151"/>
      <c r="CG100" s="151"/>
    </row>
    <row r="101" spans="1:85" ht="57" x14ac:dyDescent="0.2">
      <c r="A101" s="5" t="s">
        <v>3459</v>
      </c>
      <c r="B101" s="1" t="s">
        <v>33</v>
      </c>
      <c r="C101" s="1" t="s">
        <v>3572</v>
      </c>
      <c r="D101" s="1" t="s">
        <v>3787</v>
      </c>
      <c r="E101" s="1" t="s">
        <v>3952</v>
      </c>
      <c r="F101" s="8" t="s">
        <v>3848</v>
      </c>
      <c r="G101" s="282">
        <v>9161810</v>
      </c>
      <c r="H101" s="1" t="s">
        <v>3893</v>
      </c>
      <c r="I101" s="1"/>
      <c r="J101" s="1"/>
      <c r="K101" s="1"/>
      <c r="L101" s="1"/>
      <c r="M101" s="1"/>
      <c r="N101" s="1" t="s">
        <v>3923</v>
      </c>
      <c r="O101" s="1"/>
      <c r="P101" s="1" t="s">
        <v>3143</v>
      </c>
      <c r="Q101" s="29"/>
      <c r="R101" s="29"/>
      <c r="S101" s="29"/>
      <c r="T101" s="29"/>
      <c r="U101" s="29"/>
      <c r="V101" s="29"/>
      <c r="W101" s="40"/>
      <c r="X101" s="153"/>
      <c r="Y101" s="151"/>
      <c r="Z101" s="151"/>
      <c r="AA101" s="151"/>
      <c r="AB101" s="151"/>
      <c r="AC101" s="151"/>
      <c r="AD101" s="151"/>
      <c r="AE101" s="151"/>
      <c r="AF101" s="151"/>
      <c r="AG101" s="151"/>
      <c r="AH101" s="151"/>
      <c r="AI101" s="151"/>
      <c r="AJ101" s="151"/>
      <c r="AK101" s="151"/>
      <c r="AL101" s="151"/>
      <c r="AM101" s="151"/>
      <c r="AN101" s="151"/>
      <c r="AO101" s="151"/>
      <c r="AP101" s="151"/>
      <c r="AQ101" s="151"/>
      <c r="AR101" s="151"/>
      <c r="AS101" s="151"/>
      <c r="AT101" s="151"/>
      <c r="AU101" s="151"/>
      <c r="AV101" s="151"/>
      <c r="AW101" s="151"/>
      <c r="AX101" s="151"/>
      <c r="AY101" s="151"/>
      <c r="AZ101" s="151"/>
      <c r="BA101" s="151"/>
      <c r="BB101" s="151"/>
      <c r="BC101" s="151"/>
      <c r="BD101" s="151"/>
      <c r="BE101" s="151"/>
      <c r="BF101" s="151"/>
      <c r="BG101" s="151"/>
      <c r="BH101" s="151"/>
      <c r="BI101" s="151"/>
      <c r="BJ101" s="151"/>
      <c r="BK101" s="151"/>
      <c r="BL101" s="151"/>
      <c r="BM101" s="151"/>
      <c r="BN101" s="151"/>
      <c r="BO101" s="151"/>
      <c r="BP101" s="151"/>
      <c r="BQ101" s="151"/>
      <c r="BR101" s="151"/>
      <c r="BS101" s="151"/>
      <c r="BT101" s="151"/>
      <c r="BU101" s="151"/>
      <c r="BV101" s="151"/>
      <c r="BW101" s="151"/>
      <c r="BX101" s="151"/>
      <c r="BY101" s="151"/>
      <c r="BZ101" s="151"/>
      <c r="CA101" s="151"/>
      <c r="CB101" s="151"/>
      <c r="CC101" s="151"/>
      <c r="CD101" s="151"/>
      <c r="CE101" s="151"/>
      <c r="CF101" s="151"/>
      <c r="CG101" s="151"/>
    </row>
    <row r="102" spans="1:85" ht="57" x14ac:dyDescent="0.2">
      <c r="A102" s="5" t="s">
        <v>3460</v>
      </c>
      <c r="B102" s="1" t="s">
        <v>33</v>
      </c>
      <c r="C102" s="1" t="s">
        <v>3990</v>
      </c>
      <c r="D102" s="1" t="s">
        <v>3788</v>
      </c>
      <c r="E102" s="1" t="s">
        <v>3953</v>
      </c>
      <c r="F102" s="8" t="s">
        <v>3849</v>
      </c>
      <c r="G102" s="282">
        <v>10765035</v>
      </c>
      <c r="H102" s="1" t="s">
        <v>3134</v>
      </c>
      <c r="I102" s="1"/>
      <c r="J102" s="1"/>
      <c r="K102" s="1"/>
      <c r="L102" s="1"/>
      <c r="M102" s="1"/>
      <c r="N102" s="1" t="s">
        <v>3916</v>
      </c>
      <c r="O102" s="1"/>
      <c r="P102" s="1" t="s">
        <v>3149</v>
      </c>
      <c r="Q102" s="29"/>
      <c r="R102" s="29"/>
      <c r="S102" s="29"/>
      <c r="T102" s="29"/>
      <c r="U102" s="29"/>
      <c r="V102" s="29"/>
      <c r="W102" s="40"/>
      <c r="X102" s="153"/>
      <c r="Y102" s="151"/>
      <c r="Z102" s="151"/>
      <c r="AA102" s="151"/>
      <c r="AB102" s="151"/>
      <c r="AC102" s="151"/>
      <c r="AD102" s="151"/>
      <c r="AE102" s="151"/>
      <c r="AF102" s="151"/>
      <c r="AG102" s="151"/>
      <c r="AH102" s="151"/>
      <c r="AI102" s="151"/>
      <c r="AJ102" s="151"/>
      <c r="AK102" s="151"/>
      <c r="AL102" s="151"/>
      <c r="AM102" s="151"/>
      <c r="AN102" s="151"/>
      <c r="AO102" s="151"/>
      <c r="AP102" s="151"/>
      <c r="AQ102" s="151"/>
      <c r="AR102" s="151"/>
      <c r="AS102" s="151"/>
      <c r="AT102" s="151"/>
      <c r="AU102" s="151"/>
      <c r="AV102" s="151"/>
      <c r="AW102" s="151"/>
      <c r="AX102" s="151"/>
      <c r="AY102" s="151"/>
      <c r="AZ102" s="151"/>
      <c r="BA102" s="151"/>
      <c r="BB102" s="151"/>
      <c r="BC102" s="151"/>
      <c r="BD102" s="151"/>
      <c r="BE102" s="151"/>
      <c r="BF102" s="151"/>
      <c r="BG102" s="151"/>
      <c r="BH102" s="151"/>
      <c r="BI102" s="151"/>
      <c r="BJ102" s="151"/>
      <c r="BK102" s="151"/>
      <c r="BL102" s="151"/>
      <c r="BM102" s="151"/>
      <c r="BN102" s="151"/>
      <c r="BO102" s="151"/>
      <c r="BP102" s="151"/>
      <c r="BQ102" s="151"/>
      <c r="BR102" s="151"/>
      <c r="BS102" s="151"/>
      <c r="BT102" s="151"/>
      <c r="BU102" s="151"/>
      <c r="BV102" s="151"/>
      <c r="BW102" s="151"/>
      <c r="BX102" s="151"/>
      <c r="BY102" s="151"/>
      <c r="BZ102" s="151"/>
      <c r="CA102" s="151"/>
      <c r="CB102" s="151"/>
      <c r="CC102" s="151"/>
      <c r="CD102" s="151"/>
      <c r="CE102" s="151"/>
      <c r="CF102" s="151"/>
      <c r="CG102" s="151"/>
    </row>
    <row r="103" spans="1:85" ht="29.25" x14ac:dyDescent="0.2">
      <c r="A103" s="5" t="s">
        <v>3461</v>
      </c>
      <c r="B103" s="1" t="s">
        <v>33</v>
      </c>
      <c r="C103" s="1" t="s">
        <v>3990</v>
      </c>
      <c r="D103" s="1" t="s">
        <v>3789</v>
      </c>
      <c r="E103" s="1" t="s">
        <v>3954</v>
      </c>
      <c r="F103" s="8" t="s">
        <v>3850</v>
      </c>
      <c r="G103" s="282">
        <v>7668685</v>
      </c>
      <c r="H103" s="1" t="s">
        <v>3894</v>
      </c>
      <c r="I103" s="1"/>
      <c r="J103" s="1"/>
      <c r="K103" s="1"/>
      <c r="L103" s="1"/>
      <c r="M103" s="1"/>
      <c r="N103" s="1" t="s">
        <v>1069</v>
      </c>
      <c r="O103" s="1"/>
      <c r="P103" s="1" t="s">
        <v>3922</v>
      </c>
      <c r="Q103" s="29"/>
      <c r="R103" s="29"/>
      <c r="S103" s="29"/>
      <c r="T103" s="29"/>
      <c r="U103" s="29"/>
      <c r="V103" s="29"/>
      <c r="W103" s="40"/>
      <c r="X103" s="153"/>
      <c r="Y103" s="151"/>
      <c r="Z103" s="151"/>
      <c r="AA103" s="151"/>
      <c r="AB103" s="151"/>
      <c r="AC103" s="151"/>
      <c r="AD103" s="151"/>
      <c r="AE103" s="151"/>
      <c r="AF103" s="151"/>
      <c r="AG103" s="151"/>
      <c r="AH103" s="151"/>
      <c r="AI103" s="151"/>
      <c r="AJ103" s="151"/>
      <c r="AK103" s="151"/>
      <c r="AL103" s="151"/>
      <c r="AM103" s="151"/>
      <c r="AN103" s="151"/>
      <c r="AO103" s="151"/>
      <c r="AP103" s="151"/>
      <c r="AQ103" s="151"/>
      <c r="AR103" s="151"/>
      <c r="AS103" s="151"/>
      <c r="AT103" s="151"/>
      <c r="AU103" s="151"/>
      <c r="AV103" s="151"/>
      <c r="AW103" s="151"/>
      <c r="AX103" s="151"/>
      <c r="AY103" s="151"/>
      <c r="AZ103" s="151"/>
      <c r="BA103" s="151"/>
      <c r="BB103" s="151"/>
      <c r="BC103" s="151"/>
      <c r="BD103" s="151"/>
      <c r="BE103" s="151"/>
      <c r="BF103" s="151"/>
      <c r="BG103" s="151"/>
      <c r="BH103" s="151"/>
      <c r="BI103" s="151"/>
      <c r="BJ103" s="151"/>
      <c r="BK103" s="151"/>
      <c r="BL103" s="151"/>
      <c r="BM103" s="151"/>
      <c r="BN103" s="151"/>
      <c r="BO103" s="151"/>
      <c r="BP103" s="151"/>
      <c r="BQ103" s="151"/>
      <c r="BR103" s="151"/>
      <c r="BS103" s="151"/>
      <c r="BT103" s="151"/>
      <c r="BU103" s="151"/>
      <c r="BV103" s="151"/>
      <c r="BW103" s="151"/>
      <c r="BX103" s="151"/>
      <c r="BY103" s="151"/>
      <c r="BZ103" s="151"/>
      <c r="CA103" s="151"/>
      <c r="CB103" s="151"/>
      <c r="CC103" s="151"/>
      <c r="CD103" s="151"/>
      <c r="CE103" s="151"/>
      <c r="CF103" s="151"/>
      <c r="CG103" s="151"/>
    </row>
    <row r="104" spans="1:85" ht="29.25" x14ac:dyDescent="0.2">
      <c r="A104" s="5" t="s">
        <v>3462</v>
      </c>
      <c r="B104" s="1" t="s">
        <v>33</v>
      </c>
      <c r="C104" s="1" t="s">
        <v>3990</v>
      </c>
      <c r="D104" s="1" t="s">
        <v>3790</v>
      </c>
      <c r="E104" s="1" t="s">
        <v>3954</v>
      </c>
      <c r="F104" s="8" t="s">
        <v>3851</v>
      </c>
      <c r="G104" s="282">
        <v>7668685</v>
      </c>
      <c r="H104" s="1" t="s">
        <v>3895</v>
      </c>
      <c r="I104" s="1"/>
      <c r="J104" s="1"/>
      <c r="K104" s="1"/>
      <c r="L104" s="1"/>
      <c r="M104" s="1"/>
      <c r="N104" s="1" t="s">
        <v>1069</v>
      </c>
      <c r="O104" s="1"/>
      <c r="P104" s="1" t="s">
        <v>3922</v>
      </c>
      <c r="Q104" s="29"/>
      <c r="R104" s="29"/>
      <c r="S104" s="29"/>
      <c r="T104" s="29"/>
      <c r="U104" s="29"/>
      <c r="V104" s="29"/>
      <c r="W104" s="40"/>
      <c r="X104" s="153"/>
      <c r="Y104" s="151"/>
      <c r="Z104" s="151"/>
      <c r="AA104" s="151"/>
      <c r="AB104" s="151"/>
      <c r="AC104" s="151"/>
      <c r="AD104" s="151"/>
      <c r="AE104" s="151"/>
      <c r="AF104" s="151"/>
      <c r="AG104" s="151"/>
      <c r="AH104" s="151"/>
      <c r="AI104" s="151"/>
      <c r="AJ104" s="151"/>
      <c r="AK104" s="151"/>
      <c r="AL104" s="151"/>
      <c r="AM104" s="151"/>
      <c r="AN104" s="151"/>
      <c r="AO104" s="151"/>
      <c r="AP104" s="151"/>
      <c r="AQ104" s="151"/>
      <c r="AR104" s="151"/>
      <c r="AS104" s="151"/>
      <c r="AT104" s="151"/>
      <c r="AU104" s="151"/>
      <c r="AV104" s="151"/>
      <c r="AW104" s="151"/>
      <c r="AX104" s="151"/>
      <c r="AY104" s="151"/>
      <c r="AZ104" s="151"/>
      <c r="BA104" s="151"/>
      <c r="BB104" s="151"/>
      <c r="BC104" s="151"/>
      <c r="BD104" s="151"/>
      <c r="BE104" s="151"/>
      <c r="BF104" s="151"/>
      <c r="BG104" s="151"/>
      <c r="BH104" s="151"/>
      <c r="BI104" s="151"/>
      <c r="BJ104" s="151"/>
      <c r="BK104" s="151"/>
      <c r="BL104" s="151"/>
      <c r="BM104" s="151"/>
      <c r="BN104" s="151"/>
      <c r="BO104" s="151"/>
      <c r="BP104" s="151"/>
      <c r="BQ104" s="151"/>
      <c r="BR104" s="151"/>
      <c r="BS104" s="151"/>
      <c r="BT104" s="151"/>
      <c r="BU104" s="151"/>
      <c r="BV104" s="151"/>
      <c r="BW104" s="151"/>
      <c r="BX104" s="151"/>
      <c r="BY104" s="151"/>
      <c r="BZ104" s="151"/>
      <c r="CA104" s="151"/>
      <c r="CB104" s="151"/>
      <c r="CC104" s="151"/>
      <c r="CD104" s="151"/>
      <c r="CE104" s="151"/>
      <c r="CF104" s="151"/>
      <c r="CG104" s="151"/>
    </row>
    <row r="105" spans="1:85" ht="42.75" x14ac:dyDescent="0.2">
      <c r="A105" s="5" t="s">
        <v>3463</v>
      </c>
      <c r="B105" s="1" t="s">
        <v>33</v>
      </c>
      <c r="C105" s="1" t="s">
        <v>3991</v>
      </c>
      <c r="D105" s="1" t="s">
        <v>3788</v>
      </c>
      <c r="E105" s="1" t="s">
        <v>3955</v>
      </c>
      <c r="F105" s="8" t="s">
        <v>3852</v>
      </c>
      <c r="G105" s="282">
        <v>1456397</v>
      </c>
      <c r="H105" s="1" t="s">
        <v>2120</v>
      </c>
      <c r="I105" s="1"/>
      <c r="J105" s="1"/>
      <c r="K105" s="1"/>
      <c r="L105" s="1"/>
      <c r="M105" s="1"/>
      <c r="N105" s="1" t="s">
        <v>415</v>
      </c>
      <c r="O105" s="1"/>
      <c r="P105" s="1" t="s">
        <v>3672</v>
      </c>
      <c r="Q105" s="29"/>
      <c r="R105" s="29"/>
      <c r="S105" s="29"/>
      <c r="T105" s="29"/>
      <c r="U105" s="29"/>
      <c r="V105" s="29"/>
      <c r="W105" s="40"/>
      <c r="X105" s="153"/>
      <c r="Y105" s="151"/>
      <c r="Z105" s="151"/>
      <c r="AA105" s="151"/>
      <c r="AB105" s="151"/>
      <c r="AC105" s="151"/>
      <c r="AD105" s="151"/>
      <c r="AE105" s="151"/>
      <c r="AF105" s="151"/>
      <c r="AG105" s="151"/>
      <c r="AH105" s="151"/>
      <c r="AI105" s="151"/>
      <c r="AJ105" s="151"/>
      <c r="AK105" s="151"/>
      <c r="AL105" s="151"/>
      <c r="AM105" s="151"/>
      <c r="AN105" s="151"/>
      <c r="AO105" s="151"/>
      <c r="AP105" s="151"/>
      <c r="AQ105" s="151"/>
      <c r="AR105" s="151"/>
      <c r="AS105" s="151"/>
      <c r="AT105" s="151"/>
      <c r="AU105" s="151"/>
      <c r="AV105" s="151"/>
      <c r="AW105" s="151"/>
      <c r="AX105" s="151"/>
      <c r="AY105" s="151"/>
      <c r="AZ105" s="151"/>
      <c r="BA105" s="151"/>
      <c r="BB105" s="151"/>
      <c r="BC105" s="151"/>
      <c r="BD105" s="151"/>
      <c r="BE105" s="151"/>
      <c r="BF105" s="151"/>
      <c r="BG105" s="151"/>
      <c r="BH105" s="151"/>
      <c r="BI105" s="151"/>
      <c r="BJ105" s="151"/>
      <c r="BK105" s="151"/>
      <c r="BL105" s="151"/>
      <c r="BM105" s="151"/>
      <c r="BN105" s="151"/>
      <c r="BO105" s="151"/>
      <c r="BP105" s="151"/>
      <c r="BQ105" s="151"/>
      <c r="BR105" s="151"/>
      <c r="BS105" s="151"/>
      <c r="BT105" s="151"/>
      <c r="BU105" s="151"/>
      <c r="BV105" s="151"/>
      <c r="BW105" s="151"/>
      <c r="BX105" s="151"/>
      <c r="BY105" s="151"/>
      <c r="BZ105" s="151"/>
      <c r="CA105" s="151"/>
      <c r="CB105" s="151"/>
      <c r="CC105" s="151"/>
      <c r="CD105" s="151"/>
      <c r="CE105" s="151"/>
      <c r="CF105" s="151"/>
      <c r="CG105" s="151"/>
    </row>
    <row r="106" spans="1:85" ht="42.75" x14ac:dyDescent="0.2">
      <c r="A106" s="5" t="s">
        <v>3464</v>
      </c>
      <c r="B106" s="1" t="s">
        <v>33</v>
      </c>
      <c r="C106" s="1" t="s">
        <v>3992</v>
      </c>
      <c r="D106" s="1" t="s">
        <v>3791</v>
      </c>
      <c r="E106" s="1" t="s">
        <v>3707</v>
      </c>
      <c r="F106" s="8" t="s">
        <v>3853</v>
      </c>
      <c r="G106" s="282">
        <v>1820000</v>
      </c>
      <c r="H106" s="1" t="s">
        <v>3896</v>
      </c>
      <c r="I106" s="1"/>
      <c r="J106" s="1"/>
      <c r="K106" s="1"/>
      <c r="L106" s="1"/>
      <c r="M106" s="1"/>
      <c r="N106" s="1" t="s">
        <v>3679</v>
      </c>
      <c r="O106" s="1"/>
      <c r="P106" s="1" t="s">
        <v>3143</v>
      </c>
      <c r="Q106" s="29"/>
      <c r="R106" s="29"/>
      <c r="S106" s="29"/>
      <c r="T106" s="29"/>
      <c r="U106" s="29"/>
      <c r="V106" s="29"/>
      <c r="W106" s="40"/>
      <c r="X106" s="153"/>
      <c r="Y106" s="151"/>
      <c r="Z106" s="151"/>
      <c r="AA106" s="151"/>
      <c r="AB106" s="151"/>
      <c r="AC106" s="151"/>
      <c r="AD106" s="151"/>
      <c r="AE106" s="151"/>
      <c r="AF106" s="151"/>
      <c r="AG106" s="151"/>
      <c r="AH106" s="151"/>
      <c r="AI106" s="151"/>
      <c r="AJ106" s="151"/>
      <c r="AK106" s="151"/>
      <c r="AL106" s="151"/>
      <c r="AM106" s="151"/>
      <c r="AN106" s="151"/>
      <c r="AO106" s="151"/>
      <c r="AP106" s="151"/>
      <c r="AQ106" s="151"/>
      <c r="AR106" s="151"/>
      <c r="AS106" s="151"/>
      <c r="AT106" s="151"/>
      <c r="AU106" s="151"/>
      <c r="AV106" s="151"/>
      <c r="AW106" s="151"/>
      <c r="AX106" s="151"/>
      <c r="AY106" s="151"/>
      <c r="AZ106" s="151"/>
      <c r="BA106" s="151"/>
      <c r="BB106" s="151"/>
      <c r="BC106" s="151"/>
      <c r="BD106" s="151"/>
      <c r="BE106" s="151"/>
      <c r="BF106" s="151"/>
      <c r="BG106" s="151"/>
      <c r="BH106" s="151"/>
      <c r="BI106" s="151"/>
      <c r="BJ106" s="151"/>
      <c r="BK106" s="151"/>
      <c r="BL106" s="151"/>
      <c r="BM106" s="151"/>
      <c r="BN106" s="151"/>
      <c r="BO106" s="151"/>
      <c r="BP106" s="151"/>
      <c r="BQ106" s="151"/>
      <c r="BR106" s="151"/>
      <c r="BS106" s="151"/>
      <c r="BT106" s="151"/>
      <c r="BU106" s="151"/>
      <c r="BV106" s="151"/>
      <c r="BW106" s="151"/>
      <c r="BX106" s="151"/>
      <c r="BY106" s="151"/>
      <c r="BZ106" s="151"/>
      <c r="CA106" s="151"/>
      <c r="CB106" s="151"/>
      <c r="CC106" s="151"/>
      <c r="CD106" s="151"/>
      <c r="CE106" s="151"/>
      <c r="CF106" s="151"/>
      <c r="CG106" s="151"/>
    </row>
    <row r="107" spans="1:85" ht="29.25" x14ac:dyDescent="0.2">
      <c r="A107" s="5" t="s">
        <v>3465</v>
      </c>
      <c r="B107" s="1" t="s">
        <v>33</v>
      </c>
      <c r="C107" s="1" t="s">
        <v>3992</v>
      </c>
      <c r="D107" s="1" t="s">
        <v>3792</v>
      </c>
      <c r="E107" s="1" t="s">
        <v>3707</v>
      </c>
      <c r="F107" s="8" t="s">
        <v>3854</v>
      </c>
      <c r="G107" s="282">
        <v>24752000</v>
      </c>
      <c r="H107" s="1" t="s">
        <v>3663</v>
      </c>
      <c r="I107" s="1"/>
      <c r="J107" s="1"/>
      <c r="K107" s="1"/>
      <c r="L107" s="1"/>
      <c r="M107" s="1"/>
      <c r="N107" s="1" t="s">
        <v>3144</v>
      </c>
      <c r="O107" s="1"/>
      <c r="P107" s="1" t="s">
        <v>3145</v>
      </c>
      <c r="Q107" s="29"/>
      <c r="R107" s="29"/>
      <c r="S107" s="29"/>
      <c r="T107" s="29"/>
      <c r="U107" s="29"/>
      <c r="V107" s="29"/>
      <c r="W107" s="40"/>
      <c r="X107" s="153"/>
      <c r="Y107" s="151"/>
      <c r="Z107" s="151"/>
      <c r="AA107" s="151"/>
      <c r="AB107" s="151"/>
      <c r="AC107" s="151"/>
      <c r="AD107" s="151"/>
      <c r="AE107" s="151"/>
      <c r="AF107" s="151"/>
      <c r="AG107" s="151"/>
      <c r="AH107" s="151"/>
      <c r="AI107" s="151"/>
      <c r="AJ107" s="151"/>
      <c r="AK107" s="151"/>
      <c r="AL107" s="151"/>
      <c r="AM107" s="151"/>
      <c r="AN107" s="151"/>
      <c r="AO107" s="151"/>
      <c r="AP107" s="151"/>
      <c r="AQ107" s="151"/>
      <c r="AR107" s="151"/>
      <c r="AS107" s="151"/>
      <c r="AT107" s="151"/>
      <c r="AU107" s="151"/>
      <c r="AV107" s="151"/>
      <c r="AW107" s="151"/>
      <c r="AX107" s="151"/>
      <c r="AY107" s="151"/>
      <c r="AZ107" s="151"/>
      <c r="BA107" s="151"/>
      <c r="BB107" s="151"/>
      <c r="BC107" s="151"/>
      <c r="BD107" s="151"/>
      <c r="BE107" s="151"/>
      <c r="BF107" s="151"/>
      <c r="BG107" s="151"/>
      <c r="BH107" s="151"/>
      <c r="BI107" s="151"/>
      <c r="BJ107" s="151"/>
      <c r="BK107" s="151"/>
      <c r="BL107" s="151"/>
      <c r="BM107" s="151"/>
      <c r="BN107" s="151"/>
      <c r="BO107" s="151"/>
      <c r="BP107" s="151"/>
      <c r="BQ107" s="151"/>
      <c r="BR107" s="151"/>
      <c r="BS107" s="151"/>
      <c r="BT107" s="151"/>
      <c r="BU107" s="151"/>
      <c r="BV107" s="151"/>
      <c r="BW107" s="151"/>
      <c r="BX107" s="151"/>
      <c r="BY107" s="151"/>
      <c r="BZ107" s="151"/>
      <c r="CA107" s="151"/>
      <c r="CB107" s="151"/>
      <c r="CC107" s="151"/>
      <c r="CD107" s="151"/>
      <c r="CE107" s="151"/>
      <c r="CF107" s="151"/>
      <c r="CG107" s="151"/>
    </row>
    <row r="108" spans="1:85" ht="85.5" x14ac:dyDescent="0.2">
      <c r="A108" s="5" t="s">
        <v>3466</v>
      </c>
      <c r="B108" s="1" t="s">
        <v>33</v>
      </c>
      <c r="C108" s="1" t="s">
        <v>3579</v>
      </c>
      <c r="D108" s="1" t="s">
        <v>3793</v>
      </c>
      <c r="E108" s="1" t="s">
        <v>3956</v>
      </c>
      <c r="F108" s="8" t="s">
        <v>3855</v>
      </c>
      <c r="G108" s="282">
        <v>13700000</v>
      </c>
      <c r="H108" s="1" t="s">
        <v>3897</v>
      </c>
      <c r="I108" s="1"/>
      <c r="J108" s="1"/>
      <c r="K108" s="1"/>
      <c r="L108" s="1"/>
      <c r="M108" s="1"/>
      <c r="N108" s="1" t="s">
        <v>3924</v>
      </c>
      <c r="O108" s="1"/>
      <c r="P108" s="1" t="s">
        <v>3143</v>
      </c>
      <c r="Q108" s="29"/>
      <c r="R108" s="29"/>
      <c r="S108" s="29"/>
      <c r="T108" s="29"/>
      <c r="U108" s="29"/>
      <c r="V108" s="29"/>
      <c r="W108" s="40"/>
      <c r="X108" s="153"/>
      <c r="Y108" s="151"/>
      <c r="Z108" s="151"/>
      <c r="AA108" s="151"/>
      <c r="AB108" s="151"/>
      <c r="AC108" s="151"/>
      <c r="AD108" s="151"/>
      <c r="AE108" s="151"/>
      <c r="AF108" s="151"/>
      <c r="AG108" s="151"/>
      <c r="AH108" s="151"/>
      <c r="AI108" s="151"/>
      <c r="AJ108" s="151"/>
      <c r="AK108" s="151"/>
      <c r="AL108" s="151"/>
      <c r="AM108" s="151"/>
      <c r="AN108" s="151"/>
      <c r="AO108" s="151"/>
      <c r="AP108" s="151"/>
      <c r="AQ108" s="151"/>
      <c r="AR108" s="151"/>
      <c r="AS108" s="151"/>
      <c r="AT108" s="151"/>
      <c r="AU108" s="151"/>
      <c r="AV108" s="151"/>
      <c r="AW108" s="151"/>
      <c r="AX108" s="151"/>
      <c r="AY108" s="151"/>
      <c r="AZ108" s="151"/>
      <c r="BA108" s="151"/>
      <c r="BB108" s="151"/>
      <c r="BC108" s="151"/>
      <c r="BD108" s="151"/>
      <c r="BE108" s="151"/>
      <c r="BF108" s="151"/>
      <c r="BG108" s="151"/>
      <c r="BH108" s="151"/>
      <c r="BI108" s="151"/>
      <c r="BJ108" s="151"/>
      <c r="BK108" s="151"/>
      <c r="BL108" s="151"/>
      <c r="BM108" s="151"/>
      <c r="BN108" s="151"/>
      <c r="BO108" s="151"/>
      <c r="BP108" s="151"/>
      <c r="BQ108" s="151"/>
      <c r="BR108" s="151"/>
      <c r="BS108" s="151"/>
      <c r="BT108" s="151"/>
      <c r="BU108" s="151"/>
      <c r="BV108" s="151"/>
      <c r="BW108" s="151"/>
      <c r="BX108" s="151"/>
      <c r="BY108" s="151"/>
      <c r="BZ108" s="151"/>
      <c r="CA108" s="151"/>
      <c r="CB108" s="151"/>
      <c r="CC108" s="151"/>
      <c r="CD108" s="151"/>
      <c r="CE108" s="151"/>
      <c r="CF108" s="151"/>
      <c r="CG108" s="151"/>
    </row>
    <row r="109" spans="1:85" ht="42.75" x14ac:dyDescent="0.2">
      <c r="A109" s="5" t="s">
        <v>3467</v>
      </c>
      <c r="B109" s="1" t="s">
        <v>33</v>
      </c>
      <c r="C109" s="1" t="s">
        <v>3579</v>
      </c>
      <c r="D109" s="1" t="s">
        <v>3794</v>
      </c>
      <c r="E109" s="1" t="s">
        <v>3956</v>
      </c>
      <c r="F109" s="8" t="s">
        <v>3856</v>
      </c>
      <c r="G109" s="282">
        <v>12447400</v>
      </c>
      <c r="H109" s="1" t="s">
        <v>3898</v>
      </c>
      <c r="I109" s="1"/>
      <c r="J109" s="1"/>
      <c r="K109" s="1"/>
      <c r="L109" s="1"/>
      <c r="M109" s="1"/>
      <c r="N109" s="1" t="s">
        <v>3144</v>
      </c>
      <c r="O109" s="1"/>
      <c r="P109" s="1" t="s">
        <v>3145</v>
      </c>
      <c r="Q109" s="29"/>
      <c r="R109" s="29"/>
      <c r="S109" s="29"/>
      <c r="T109" s="29"/>
      <c r="U109" s="29"/>
      <c r="V109" s="29"/>
      <c r="W109" s="40"/>
      <c r="X109" s="153"/>
      <c r="Y109" s="151"/>
      <c r="Z109" s="151"/>
      <c r="AA109" s="151"/>
      <c r="AB109" s="151"/>
      <c r="AC109" s="151"/>
      <c r="AD109" s="151"/>
      <c r="AE109" s="151"/>
      <c r="AF109" s="151"/>
      <c r="AG109" s="151"/>
      <c r="AH109" s="151"/>
      <c r="AI109" s="151"/>
      <c r="AJ109" s="151"/>
      <c r="AK109" s="151"/>
      <c r="AL109" s="151"/>
      <c r="AM109" s="151"/>
      <c r="AN109" s="151"/>
      <c r="AO109" s="151"/>
      <c r="AP109" s="151"/>
      <c r="AQ109" s="151"/>
      <c r="AR109" s="151"/>
      <c r="AS109" s="151"/>
      <c r="AT109" s="151"/>
      <c r="AU109" s="151"/>
      <c r="AV109" s="151"/>
      <c r="AW109" s="151"/>
      <c r="AX109" s="151"/>
      <c r="AY109" s="151"/>
      <c r="AZ109" s="151"/>
      <c r="BA109" s="151"/>
      <c r="BB109" s="151"/>
      <c r="BC109" s="151"/>
      <c r="BD109" s="151"/>
      <c r="BE109" s="151"/>
      <c r="BF109" s="151"/>
      <c r="BG109" s="151"/>
      <c r="BH109" s="151"/>
      <c r="BI109" s="151"/>
      <c r="BJ109" s="151"/>
      <c r="BK109" s="151"/>
      <c r="BL109" s="151"/>
      <c r="BM109" s="151"/>
      <c r="BN109" s="151"/>
      <c r="BO109" s="151"/>
      <c r="BP109" s="151"/>
      <c r="BQ109" s="151"/>
      <c r="BR109" s="151"/>
      <c r="BS109" s="151"/>
      <c r="BT109" s="151"/>
      <c r="BU109" s="151"/>
      <c r="BV109" s="151"/>
      <c r="BW109" s="151"/>
      <c r="BX109" s="151"/>
      <c r="BY109" s="151"/>
      <c r="BZ109" s="151"/>
      <c r="CA109" s="151"/>
      <c r="CB109" s="151"/>
      <c r="CC109" s="151"/>
      <c r="CD109" s="151"/>
      <c r="CE109" s="151"/>
      <c r="CF109" s="151"/>
      <c r="CG109" s="151"/>
    </row>
    <row r="110" spans="1:85" ht="71.25" x14ac:dyDescent="0.2">
      <c r="A110" s="5" t="s">
        <v>3468</v>
      </c>
      <c r="B110" s="1" t="s">
        <v>33</v>
      </c>
      <c r="C110" s="1" t="s">
        <v>3583</v>
      </c>
      <c r="D110" s="1" t="s">
        <v>3795</v>
      </c>
      <c r="E110" s="1" t="s">
        <v>3709</v>
      </c>
      <c r="F110" s="8" t="s">
        <v>3857</v>
      </c>
      <c r="G110" s="282">
        <v>3200000</v>
      </c>
      <c r="H110" s="1" t="s">
        <v>3899</v>
      </c>
      <c r="I110" s="1"/>
      <c r="J110" s="1"/>
      <c r="K110" s="1"/>
      <c r="L110" s="1"/>
      <c r="M110" s="1"/>
      <c r="N110" s="1" t="s">
        <v>2256</v>
      </c>
      <c r="O110" s="1"/>
      <c r="P110" s="1" t="s">
        <v>3143</v>
      </c>
      <c r="Q110" s="29"/>
      <c r="R110" s="29"/>
      <c r="S110" s="29"/>
      <c r="T110" s="29"/>
      <c r="U110" s="29"/>
      <c r="V110" s="29"/>
      <c r="W110" s="40"/>
      <c r="X110" s="153"/>
      <c r="Y110" s="151"/>
      <c r="Z110" s="151"/>
      <c r="AA110" s="151"/>
      <c r="AB110" s="151"/>
      <c r="AC110" s="151"/>
      <c r="AD110" s="151"/>
      <c r="AE110" s="151"/>
      <c r="AF110" s="151"/>
      <c r="AG110" s="151"/>
      <c r="AH110" s="151"/>
      <c r="AI110" s="151"/>
      <c r="AJ110" s="151"/>
      <c r="AK110" s="151"/>
      <c r="AL110" s="151"/>
      <c r="AM110" s="151"/>
      <c r="AN110" s="151"/>
      <c r="AO110" s="151"/>
      <c r="AP110" s="151"/>
      <c r="AQ110" s="151"/>
      <c r="AR110" s="151"/>
      <c r="AS110" s="151"/>
      <c r="AT110" s="151"/>
      <c r="AU110" s="151"/>
      <c r="AV110" s="151"/>
      <c r="AW110" s="151"/>
      <c r="AX110" s="151"/>
      <c r="AY110" s="151"/>
      <c r="AZ110" s="151"/>
      <c r="BA110" s="151"/>
      <c r="BB110" s="151"/>
      <c r="BC110" s="151"/>
      <c r="BD110" s="151"/>
      <c r="BE110" s="151"/>
      <c r="BF110" s="151"/>
      <c r="BG110" s="151"/>
      <c r="BH110" s="151"/>
      <c r="BI110" s="151"/>
      <c r="BJ110" s="151"/>
      <c r="BK110" s="151"/>
      <c r="BL110" s="151"/>
      <c r="BM110" s="151"/>
      <c r="BN110" s="151"/>
      <c r="BO110" s="151"/>
      <c r="BP110" s="151"/>
      <c r="BQ110" s="151"/>
      <c r="BR110" s="151"/>
      <c r="BS110" s="151"/>
      <c r="BT110" s="151"/>
      <c r="BU110" s="151"/>
      <c r="BV110" s="151"/>
      <c r="BW110" s="151"/>
      <c r="BX110" s="151"/>
      <c r="BY110" s="151"/>
      <c r="BZ110" s="151"/>
      <c r="CA110" s="151"/>
      <c r="CB110" s="151"/>
      <c r="CC110" s="151"/>
      <c r="CD110" s="151"/>
      <c r="CE110" s="151"/>
      <c r="CF110" s="151"/>
      <c r="CG110" s="151"/>
    </row>
    <row r="111" spans="1:85" ht="42.75" x14ac:dyDescent="0.2">
      <c r="A111" s="5" t="s">
        <v>3469</v>
      </c>
      <c r="B111" s="1" t="s">
        <v>33</v>
      </c>
      <c r="C111" s="1" t="s">
        <v>3583</v>
      </c>
      <c r="D111" s="1" t="s">
        <v>3796</v>
      </c>
      <c r="E111" s="1" t="s">
        <v>3709</v>
      </c>
      <c r="F111" s="8" t="s">
        <v>3858</v>
      </c>
      <c r="G111" s="282">
        <v>10571214</v>
      </c>
      <c r="H111" s="1" t="s">
        <v>3900</v>
      </c>
      <c r="I111" s="1"/>
      <c r="J111" s="1"/>
      <c r="K111" s="1"/>
      <c r="L111" s="1"/>
      <c r="M111" s="1"/>
      <c r="N111" s="1" t="s">
        <v>230</v>
      </c>
      <c r="O111" s="1"/>
      <c r="P111" s="1" t="s">
        <v>3925</v>
      </c>
      <c r="Q111" s="29"/>
      <c r="R111" s="29"/>
      <c r="S111" s="29"/>
      <c r="T111" s="29"/>
      <c r="U111" s="29"/>
      <c r="V111" s="29"/>
      <c r="W111" s="40"/>
      <c r="X111" s="153"/>
      <c r="Y111" s="151"/>
      <c r="Z111" s="151"/>
      <c r="AA111" s="151"/>
      <c r="AB111" s="151"/>
      <c r="AC111" s="151"/>
      <c r="AD111" s="151"/>
      <c r="AE111" s="151"/>
      <c r="AF111" s="151"/>
      <c r="AG111" s="151"/>
      <c r="AH111" s="151"/>
      <c r="AI111" s="151"/>
      <c r="AJ111" s="151"/>
      <c r="AK111" s="151"/>
      <c r="AL111" s="151"/>
      <c r="AM111" s="151"/>
      <c r="AN111" s="151"/>
      <c r="AO111" s="151"/>
      <c r="AP111" s="151"/>
      <c r="AQ111" s="151"/>
      <c r="AR111" s="151"/>
      <c r="AS111" s="151"/>
      <c r="AT111" s="151"/>
      <c r="AU111" s="151"/>
      <c r="AV111" s="151"/>
      <c r="AW111" s="151"/>
      <c r="AX111" s="151"/>
      <c r="AY111" s="151"/>
      <c r="AZ111" s="151"/>
      <c r="BA111" s="151"/>
      <c r="BB111" s="151"/>
      <c r="BC111" s="151"/>
      <c r="BD111" s="151"/>
      <c r="BE111" s="151"/>
      <c r="BF111" s="151"/>
      <c r="BG111" s="151"/>
      <c r="BH111" s="151"/>
      <c r="BI111" s="151"/>
      <c r="BJ111" s="151"/>
      <c r="BK111" s="151"/>
      <c r="BL111" s="151"/>
      <c r="BM111" s="151"/>
      <c r="BN111" s="151"/>
      <c r="BO111" s="151"/>
      <c r="BP111" s="151"/>
      <c r="BQ111" s="151"/>
      <c r="BR111" s="151"/>
      <c r="BS111" s="151"/>
      <c r="BT111" s="151"/>
      <c r="BU111" s="151"/>
      <c r="BV111" s="151"/>
      <c r="BW111" s="151"/>
      <c r="BX111" s="151"/>
      <c r="BY111" s="151"/>
      <c r="BZ111" s="151"/>
      <c r="CA111" s="151"/>
      <c r="CB111" s="151"/>
      <c r="CC111" s="151"/>
      <c r="CD111" s="151"/>
      <c r="CE111" s="151"/>
      <c r="CF111" s="151"/>
      <c r="CG111" s="151"/>
    </row>
    <row r="112" spans="1:85" ht="57" x14ac:dyDescent="0.2">
      <c r="A112" s="5" t="s">
        <v>3470</v>
      </c>
      <c r="B112" s="1" t="s">
        <v>33</v>
      </c>
      <c r="C112" s="1" t="s">
        <v>3583</v>
      </c>
      <c r="D112" s="1" t="s">
        <v>3797</v>
      </c>
      <c r="E112" s="1" t="s">
        <v>3709</v>
      </c>
      <c r="F112" s="8" t="s">
        <v>3859</v>
      </c>
      <c r="G112" s="282">
        <v>4404673</v>
      </c>
      <c r="H112" s="1" t="s">
        <v>3901</v>
      </c>
      <c r="I112" s="1"/>
      <c r="J112" s="1"/>
      <c r="K112" s="1"/>
      <c r="L112" s="1"/>
      <c r="M112" s="1"/>
      <c r="N112" s="1" t="s">
        <v>236</v>
      </c>
      <c r="O112" s="1"/>
      <c r="P112" s="1" t="s">
        <v>3926</v>
      </c>
      <c r="Q112" s="29"/>
      <c r="R112" s="29"/>
      <c r="S112" s="29"/>
      <c r="T112" s="29"/>
      <c r="U112" s="29"/>
      <c r="V112" s="29"/>
      <c r="W112" s="40"/>
      <c r="X112" s="153"/>
      <c r="Y112" s="151"/>
      <c r="Z112" s="151"/>
      <c r="AA112" s="151"/>
      <c r="AB112" s="151"/>
      <c r="AC112" s="151"/>
      <c r="AD112" s="151"/>
      <c r="AE112" s="151"/>
      <c r="AF112" s="151"/>
      <c r="AG112" s="151"/>
      <c r="AH112" s="151"/>
      <c r="AI112" s="151"/>
      <c r="AJ112" s="151"/>
      <c r="AK112" s="151"/>
      <c r="AL112" s="151"/>
      <c r="AM112" s="151"/>
      <c r="AN112" s="151"/>
      <c r="AO112" s="151"/>
      <c r="AP112" s="151"/>
      <c r="AQ112" s="151"/>
      <c r="AR112" s="151"/>
      <c r="AS112" s="151"/>
      <c r="AT112" s="151"/>
      <c r="AU112" s="151"/>
      <c r="AV112" s="151"/>
      <c r="AW112" s="151"/>
      <c r="AX112" s="151"/>
      <c r="AY112" s="151"/>
      <c r="AZ112" s="151"/>
      <c r="BA112" s="151"/>
      <c r="BB112" s="151"/>
      <c r="BC112" s="151"/>
      <c r="BD112" s="151"/>
      <c r="BE112" s="151"/>
      <c r="BF112" s="151"/>
      <c r="BG112" s="151"/>
      <c r="BH112" s="151"/>
      <c r="BI112" s="151"/>
      <c r="BJ112" s="151"/>
      <c r="BK112" s="151"/>
      <c r="BL112" s="151"/>
      <c r="BM112" s="151"/>
      <c r="BN112" s="151"/>
      <c r="BO112" s="151"/>
      <c r="BP112" s="151"/>
      <c r="BQ112" s="151"/>
      <c r="BR112" s="151"/>
      <c r="BS112" s="151"/>
      <c r="BT112" s="151"/>
      <c r="BU112" s="151"/>
      <c r="BV112" s="151"/>
      <c r="BW112" s="151"/>
      <c r="BX112" s="151"/>
      <c r="BY112" s="151"/>
      <c r="BZ112" s="151"/>
      <c r="CA112" s="151"/>
      <c r="CB112" s="151"/>
      <c r="CC112" s="151"/>
      <c r="CD112" s="151"/>
      <c r="CE112" s="151"/>
      <c r="CF112" s="151"/>
      <c r="CG112" s="151"/>
    </row>
    <row r="113" spans="1:85" ht="57" x14ac:dyDescent="0.2">
      <c r="A113" s="5" t="s">
        <v>3471</v>
      </c>
      <c r="B113" s="1" t="s">
        <v>33</v>
      </c>
      <c r="C113" s="1" t="s">
        <v>3993</v>
      </c>
      <c r="D113" s="1" t="s">
        <v>3798</v>
      </c>
      <c r="E113" s="1" t="s">
        <v>3957</v>
      </c>
      <c r="F113" s="8" t="s">
        <v>3860</v>
      </c>
      <c r="G113" s="282">
        <v>3862000</v>
      </c>
      <c r="H113" s="1" t="s">
        <v>1816</v>
      </c>
      <c r="I113" s="1"/>
      <c r="J113" s="1"/>
      <c r="K113" s="1"/>
      <c r="L113" s="1"/>
      <c r="M113" s="1"/>
      <c r="N113" s="1" t="s">
        <v>3915</v>
      </c>
      <c r="O113" s="1"/>
      <c r="P113" s="1" t="s">
        <v>3143</v>
      </c>
      <c r="Q113" s="29"/>
      <c r="R113" s="29"/>
      <c r="S113" s="29"/>
      <c r="T113" s="29"/>
      <c r="U113" s="29"/>
      <c r="V113" s="29"/>
      <c r="W113" s="40"/>
      <c r="X113" s="153"/>
      <c r="Y113" s="151"/>
      <c r="Z113" s="151"/>
      <c r="AA113" s="151"/>
      <c r="AB113" s="151"/>
      <c r="AC113" s="151"/>
      <c r="AD113" s="151"/>
      <c r="AE113" s="151"/>
      <c r="AF113" s="151"/>
      <c r="AG113" s="151"/>
      <c r="AH113" s="151"/>
      <c r="AI113" s="151"/>
      <c r="AJ113" s="151"/>
      <c r="AK113" s="151"/>
      <c r="AL113" s="151"/>
      <c r="AM113" s="151"/>
      <c r="AN113" s="151"/>
      <c r="AO113" s="151"/>
      <c r="AP113" s="151"/>
      <c r="AQ113" s="151"/>
      <c r="AR113" s="151"/>
      <c r="AS113" s="151"/>
      <c r="AT113" s="151"/>
      <c r="AU113" s="151"/>
      <c r="AV113" s="151"/>
      <c r="AW113" s="151"/>
      <c r="AX113" s="151"/>
      <c r="AY113" s="151"/>
      <c r="AZ113" s="151"/>
      <c r="BA113" s="151"/>
      <c r="BB113" s="151"/>
      <c r="BC113" s="151"/>
      <c r="BD113" s="151"/>
      <c r="BE113" s="151"/>
      <c r="BF113" s="151"/>
      <c r="BG113" s="151"/>
      <c r="BH113" s="151"/>
      <c r="BI113" s="151"/>
      <c r="BJ113" s="151"/>
      <c r="BK113" s="151"/>
      <c r="BL113" s="151"/>
      <c r="BM113" s="151"/>
      <c r="BN113" s="151"/>
      <c r="BO113" s="151"/>
      <c r="BP113" s="151"/>
      <c r="BQ113" s="151"/>
      <c r="BR113" s="151"/>
      <c r="BS113" s="151"/>
      <c r="BT113" s="151"/>
      <c r="BU113" s="151"/>
      <c r="BV113" s="151"/>
      <c r="BW113" s="151"/>
      <c r="BX113" s="151"/>
      <c r="BY113" s="151"/>
      <c r="BZ113" s="151"/>
      <c r="CA113" s="151"/>
      <c r="CB113" s="151"/>
      <c r="CC113" s="151"/>
      <c r="CD113" s="151"/>
      <c r="CE113" s="151"/>
      <c r="CF113" s="151"/>
      <c r="CG113" s="151"/>
    </row>
    <row r="114" spans="1:85" ht="57" x14ac:dyDescent="0.2">
      <c r="A114" s="5" t="s">
        <v>3472</v>
      </c>
      <c r="B114" s="1" t="s">
        <v>33</v>
      </c>
      <c r="C114" s="1" t="s">
        <v>3993</v>
      </c>
      <c r="D114" s="1" t="s">
        <v>3799</v>
      </c>
      <c r="E114" s="1" t="s">
        <v>3711</v>
      </c>
      <c r="F114" s="8" t="s">
        <v>3861</v>
      </c>
      <c r="G114" s="282">
        <v>13697983</v>
      </c>
      <c r="H114" s="1" t="s">
        <v>3879</v>
      </c>
      <c r="I114" s="1"/>
      <c r="J114" s="1"/>
      <c r="K114" s="1"/>
      <c r="L114" s="1"/>
      <c r="M114" s="1"/>
      <c r="N114" s="1" t="s">
        <v>1070</v>
      </c>
      <c r="O114" s="1"/>
      <c r="P114" s="1" t="s">
        <v>3149</v>
      </c>
      <c r="Q114" s="29"/>
      <c r="R114" s="29"/>
      <c r="S114" s="29"/>
      <c r="T114" s="29"/>
      <c r="U114" s="29"/>
      <c r="V114" s="29"/>
      <c r="W114" s="40"/>
      <c r="X114" s="153"/>
      <c r="Y114" s="151"/>
      <c r="Z114" s="151"/>
      <c r="AA114" s="151"/>
      <c r="AB114" s="151"/>
      <c r="AC114" s="151"/>
      <c r="AD114" s="151"/>
      <c r="AE114" s="151"/>
      <c r="AF114" s="151"/>
      <c r="AG114" s="151"/>
      <c r="AH114" s="151"/>
      <c r="AI114" s="151"/>
      <c r="AJ114" s="151"/>
      <c r="AK114" s="151"/>
      <c r="AL114" s="151"/>
      <c r="AM114" s="151"/>
      <c r="AN114" s="151"/>
      <c r="AO114" s="151"/>
      <c r="AP114" s="151"/>
      <c r="AQ114" s="151"/>
      <c r="AR114" s="151"/>
      <c r="AS114" s="151"/>
      <c r="AT114" s="151"/>
      <c r="AU114" s="151"/>
      <c r="AV114" s="151"/>
      <c r="AW114" s="151"/>
      <c r="AX114" s="151"/>
      <c r="AY114" s="151"/>
      <c r="AZ114" s="151"/>
      <c r="BA114" s="151"/>
      <c r="BB114" s="151"/>
      <c r="BC114" s="151"/>
      <c r="BD114" s="151"/>
      <c r="BE114" s="151"/>
      <c r="BF114" s="151"/>
      <c r="BG114" s="151"/>
      <c r="BH114" s="151"/>
      <c r="BI114" s="151"/>
      <c r="BJ114" s="151"/>
      <c r="BK114" s="151"/>
      <c r="BL114" s="151"/>
      <c r="BM114" s="151"/>
      <c r="BN114" s="151"/>
      <c r="BO114" s="151"/>
      <c r="BP114" s="151"/>
      <c r="BQ114" s="151"/>
      <c r="BR114" s="151"/>
      <c r="BS114" s="151"/>
      <c r="BT114" s="151"/>
      <c r="BU114" s="151"/>
      <c r="BV114" s="151"/>
      <c r="BW114" s="151"/>
      <c r="BX114" s="151"/>
      <c r="BY114" s="151"/>
      <c r="BZ114" s="151"/>
      <c r="CA114" s="151"/>
      <c r="CB114" s="151"/>
      <c r="CC114" s="151"/>
      <c r="CD114" s="151"/>
      <c r="CE114" s="151"/>
      <c r="CF114" s="151"/>
      <c r="CG114" s="151"/>
    </row>
    <row r="115" spans="1:85" ht="29.25" x14ac:dyDescent="0.2">
      <c r="A115" s="5" t="s">
        <v>3473</v>
      </c>
      <c r="B115" s="1" t="s">
        <v>33</v>
      </c>
      <c r="C115" s="1" t="s">
        <v>3994</v>
      </c>
      <c r="D115" s="1" t="s">
        <v>3800</v>
      </c>
      <c r="E115" s="1" t="s">
        <v>3958</v>
      </c>
      <c r="F115" s="338" t="s">
        <v>3862</v>
      </c>
      <c r="G115" s="282">
        <v>3500000</v>
      </c>
      <c r="H115" s="1" t="s">
        <v>3902</v>
      </c>
      <c r="I115" s="1"/>
      <c r="J115" s="1"/>
      <c r="K115" s="1"/>
      <c r="L115" s="1"/>
      <c r="M115" s="1"/>
      <c r="N115" s="1" t="s">
        <v>3927</v>
      </c>
      <c r="O115" s="1"/>
      <c r="P115" s="1" t="s">
        <v>3143</v>
      </c>
      <c r="Q115" s="29"/>
      <c r="R115" s="29"/>
      <c r="S115" s="29"/>
      <c r="T115" s="29"/>
      <c r="U115" s="29"/>
      <c r="V115" s="29"/>
      <c r="W115" s="40"/>
      <c r="X115" s="153"/>
      <c r="Y115" s="151"/>
      <c r="Z115" s="151"/>
      <c r="AA115" s="151"/>
      <c r="AB115" s="151"/>
      <c r="AC115" s="151"/>
      <c r="AD115" s="151"/>
      <c r="AE115" s="151"/>
      <c r="AF115" s="151"/>
      <c r="AG115" s="151"/>
      <c r="AH115" s="151"/>
      <c r="AI115" s="151"/>
      <c r="AJ115" s="151"/>
      <c r="AK115" s="151"/>
      <c r="AL115" s="151"/>
      <c r="AM115" s="151"/>
      <c r="AN115" s="151"/>
      <c r="AO115" s="151"/>
      <c r="AP115" s="151"/>
      <c r="AQ115" s="151"/>
      <c r="AR115" s="151"/>
      <c r="AS115" s="151"/>
      <c r="AT115" s="151"/>
      <c r="AU115" s="151"/>
      <c r="AV115" s="151"/>
      <c r="AW115" s="151"/>
      <c r="AX115" s="151"/>
      <c r="AY115" s="151"/>
      <c r="AZ115" s="151"/>
      <c r="BA115" s="151"/>
      <c r="BB115" s="151"/>
      <c r="BC115" s="151"/>
      <c r="BD115" s="151"/>
      <c r="BE115" s="151"/>
      <c r="BF115" s="151"/>
      <c r="BG115" s="151"/>
      <c r="BH115" s="151"/>
      <c r="BI115" s="151"/>
      <c r="BJ115" s="151"/>
      <c r="BK115" s="151"/>
      <c r="BL115" s="151"/>
      <c r="BM115" s="151"/>
      <c r="BN115" s="151"/>
      <c r="BO115" s="151"/>
      <c r="BP115" s="151"/>
      <c r="BQ115" s="151"/>
      <c r="BR115" s="151"/>
      <c r="BS115" s="151"/>
      <c r="BT115" s="151"/>
      <c r="BU115" s="151"/>
      <c r="BV115" s="151"/>
      <c r="BW115" s="151"/>
      <c r="BX115" s="151"/>
      <c r="BY115" s="151"/>
      <c r="BZ115" s="151"/>
      <c r="CA115" s="151"/>
      <c r="CB115" s="151"/>
      <c r="CC115" s="151"/>
      <c r="CD115" s="151"/>
      <c r="CE115" s="151"/>
      <c r="CF115" s="151"/>
      <c r="CG115" s="151"/>
    </row>
    <row r="116" spans="1:85" ht="29.25" x14ac:dyDescent="0.2">
      <c r="A116" s="5" t="s">
        <v>3474</v>
      </c>
      <c r="B116" s="1" t="s">
        <v>33</v>
      </c>
      <c r="C116" s="1" t="s">
        <v>3994</v>
      </c>
      <c r="D116" s="1" t="s">
        <v>3801</v>
      </c>
      <c r="E116" s="1" t="s">
        <v>3713</v>
      </c>
      <c r="F116" s="8" t="s">
        <v>3863</v>
      </c>
      <c r="G116" s="282">
        <v>10829000</v>
      </c>
      <c r="H116" s="1" t="s">
        <v>3903</v>
      </c>
      <c r="I116" s="1"/>
      <c r="J116" s="1"/>
      <c r="K116" s="1"/>
      <c r="L116" s="1"/>
      <c r="M116" s="1"/>
      <c r="N116" s="1" t="s">
        <v>3928</v>
      </c>
      <c r="O116" s="1"/>
      <c r="P116" s="1" t="s">
        <v>3143</v>
      </c>
      <c r="Q116" s="29"/>
      <c r="R116" s="29"/>
      <c r="S116" s="29"/>
      <c r="T116" s="29"/>
      <c r="U116" s="29"/>
      <c r="V116" s="29"/>
      <c r="W116" s="40"/>
      <c r="X116" s="153"/>
      <c r="Y116" s="151"/>
      <c r="Z116" s="151"/>
      <c r="AA116" s="151"/>
      <c r="AB116" s="151"/>
      <c r="AC116" s="151"/>
      <c r="AD116" s="151"/>
      <c r="AE116" s="151"/>
      <c r="AF116" s="151"/>
      <c r="AG116" s="151"/>
      <c r="AH116" s="151"/>
      <c r="AI116" s="151"/>
      <c r="AJ116" s="151"/>
      <c r="AK116" s="151"/>
      <c r="AL116" s="151"/>
      <c r="AM116" s="151"/>
      <c r="AN116" s="151"/>
      <c r="AO116" s="151"/>
      <c r="AP116" s="151"/>
      <c r="AQ116" s="151"/>
      <c r="AR116" s="151"/>
      <c r="AS116" s="151"/>
      <c r="AT116" s="151"/>
      <c r="AU116" s="151"/>
      <c r="AV116" s="151"/>
      <c r="AW116" s="151"/>
      <c r="AX116" s="151"/>
      <c r="AY116" s="151"/>
      <c r="AZ116" s="151"/>
      <c r="BA116" s="151"/>
      <c r="BB116" s="151"/>
      <c r="BC116" s="151"/>
      <c r="BD116" s="151"/>
      <c r="BE116" s="151"/>
      <c r="BF116" s="151"/>
      <c r="BG116" s="151"/>
      <c r="BH116" s="151"/>
      <c r="BI116" s="151"/>
      <c r="BJ116" s="151"/>
      <c r="BK116" s="151"/>
      <c r="BL116" s="151"/>
      <c r="BM116" s="151"/>
      <c r="BN116" s="151"/>
      <c r="BO116" s="151"/>
      <c r="BP116" s="151"/>
      <c r="BQ116" s="151"/>
      <c r="BR116" s="151"/>
      <c r="BS116" s="151"/>
      <c r="BT116" s="151"/>
      <c r="BU116" s="151"/>
      <c r="BV116" s="151"/>
      <c r="BW116" s="151"/>
      <c r="BX116" s="151"/>
      <c r="BY116" s="151"/>
      <c r="BZ116" s="151"/>
      <c r="CA116" s="151"/>
      <c r="CB116" s="151"/>
      <c r="CC116" s="151"/>
      <c r="CD116" s="151"/>
      <c r="CE116" s="151"/>
      <c r="CF116" s="151"/>
      <c r="CG116" s="151"/>
    </row>
    <row r="117" spans="1:85" ht="42.75" x14ac:dyDescent="0.2">
      <c r="A117" s="5" t="s">
        <v>3475</v>
      </c>
      <c r="B117" s="1" t="s">
        <v>33</v>
      </c>
      <c r="C117" s="1" t="s">
        <v>3995</v>
      </c>
      <c r="D117" s="160" t="s">
        <v>3802</v>
      </c>
      <c r="E117" s="159">
        <v>44018</v>
      </c>
      <c r="F117" s="160" t="s">
        <v>3864</v>
      </c>
      <c r="G117" s="341">
        <v>9572822</v>
      </c>
      <c r="H117" s="160" t="s">
        <v>3904</v>
      </c>
      <c r="I117" s="1"/>
      <c r="J117" s="1"/>
      <c r="K117" s="1"/>
      <c r="L117" s="1"/>
      <c r="M117" s="1"/>
      <c r="N117" s="160" t="s">
        <v>3113</v>
      </c>
      <c r="O117" s="160"/>
      <c r="P117" s="160" t="s">
        <v>2373</v>
      </c>
      <c r="Q117" s="29"/>
      <c r="R117" s="29"/>
      <c r="S117" s="29"/>
      <c r="T117" s="29"/>
      <c r="U117" s="29"/>
      <c r="V117" s="29"/>
      <c r="W117" s="40"/>
      <c r="X117" s="153"/>
      <c r="Y117" s="151"/>
      <c r="Z117" s="151"/>
      <c r="AA117" s="151"/>
      <c r="AB117" s="151"/>
      <c r="AC117" s="151"/>
      <c r="AD117" s="151"/>
      <c r="AE117" s="151"/>
      <c r="AF117" s="151"/>
      <c r="AG117" s="151"/>
      <c r="AH117" s="151"/>
      <c r="AI117" s="151"/>
      <c r="AJ117" s="151"/>
      <c r="AK117" s="151"/>
      <c r="AL117" s="151"/>
      <c r="AM117" s="151"/>
      <c r="AN117" s="151"/>
      <c r="AO117" s="151"/>
      <c r="AP117" s="151"/>
      <c r="AQ117" s="151"/>
      <c r="AR117" s="151"/>
      <c r="AS117" s="151"/>
      <c r="AT117" s="151"/>
      <c r="AU117" s="151"/>
      <c r="AV117" s="151"/>
      <c r="AW117" s="151"/>
      <c r="AX117" s="151"/>
      <c r="AY117" s="151"/>
      <c r="AZ117" s="151"/>
      <c r="BA117" s="151"/>
      <c r="BB117" s="151"/>
      <c r="BC117" s="151"/>
      <c r="BD117" s="151"/>
      <c r="BE117" s="151"/>
      <c r="BF117" s="151"/>
      <c r="BG117" s="151"/>
      <c r="BH117" s="151"/>
      <c r="BI117" s="151"/>
      <c r="BJ117" s="151"/>
      <c r="BK117" s="151"/>
      <c r="BL117" s="151"/>
      <c r="BM117" s="151"/>
      <c r="BN117" s="151"/>
      <c r="BO117" s="151"/>
      <c r="BP117" s="151"/>
      <c r="BQ117" s="151"/>
      <c r="BR117" s="151"/>
      <c r="BS117" s="151"/>
      <c r="BT117" s="151"/>
      <c r="BU117" s="151"/>
      <c r="BV117" s="151"/>
      <c r="BW117" s="151"/>
      <c r="BX117" s="151"/>
      <c r="BY117" s="151"/>
      <c r="BZ117" s="151"/>
      <c r="CA117" s="151"/>
      <c r="CB117" s="151"/>
      <c r="CC117" s="151"/>
      <c r="CD117" s="151"/>
      <c r="CE117" s="151"/>
      <c r="CF117" s="151"/>
      <c r="CG117" s="151"/>
    </row>
    <row r="118" spans="1:85" ht="113.25" x14ac:dyDescent="0.2">
      <c r="A118" s="5" t="s">
        <v>3476</v>
      </c>
      <c r="B118" s="1" t="s">
        <v>33</v>
      </c>
      <c r="C118" s="1" t="s">
        <v>3995</v>
      </c>
      <c r="D118" s="160" t="s">
        <v>3803</v>
      </c>
      <c r="E118" s="159">
        <v>44019</v>
      </c>
      <c r="F118" s="160" t="s">
        <v>3865</v>
      </c>
      <c r="G118" s="342">
        <v>14000000</v>
      </c>
      <c r="H118" s="160" t="s">
        <v>3905</v>
      </c>
      <c r="I118" s="1"/>
      <c r="J118" s="1"/>
      <c r="K118" s="1"/>
      <c r="L118" s="1"/>
      <c r="M118" s="1"/>
      <c r="N118" s="160" t="s">
        <v>3929</v>
      </c>
      <c r="O118" s="160"/>
      <c r="P118" s="160" t="s">
        <v>3143</v>
      </c>
      <c r="Q118" s="29"/>
      <c r="R118" s="29"/>
      <c r="S118" s="29"/>
      <c r="T118" s="29"/>
      <c r="U118" s="29"/>
      <c r="V118" s="29"/>
      <c r="W118" s="40"/>
      <c r="X118" s="153"/>
      <c r="Y118" s="151"/>
      <c r="Z118" s="151"/>
      <c r="AA118" s="151"/>
      <c r="AB118" s="151"/>
      <c r="AC118" s="151"/>
      <c r="AD118" s="151"/>
      <c r="AE118" s="151"/>
      <c r="AF118" s="151"/>
      <c r="AG118" s="151"/>
      <c r="AH118" s="151"/>
      <c r="AI118" s="151"/>
      <c r="AJ118" s="151"/>
      <c r="AK118" s="151"/>
      <c r="AL118" s="151"/>
      <c r="AM118" s="151"/>
      <c r="AN118" s="151"/>
      <c r="AO118" s="151"/>
      <c r="AP118" s="151"/>
      <c r="AQ118" s="151"/>
      <c r="AR118" s="151"/>
      <c r="AS118" s="151"/>
      <c r="AT118" s="151"/>
      <c r="AU118" s="151"/>
      <c r="AV118" s="151"/>
      <c r="AW118" s="151"/>
      <c r="AX118" s="151"/>
      <c r="AY118" s="151"/>
      <c r="AZ118" s="151"/>
      <c r="BA118" s="151"/>
      <c r="BB118" s="151"/>
      <c r="BC118" s="151"/>
      <c r="BD118" s="151"/>
      <c r="BE118" s="151"/>
      <c r="BF118" s="151"/>
      <c r="BG118" s="151"/>
      <c r="BH118" s="151"/>
      <c r="BI118" s="151"/>
      <c r="BJ118" s="151"/>
      <c r="BK118" s="151"/>
      <c r="BL118" s="151"/>
      <c r="BM118" s="151"/>
      <c r="BN118" s="151"/>
      <c r="BO118" s="151"/>
      <c r="BP118" s="151"/>
      <c r="BQ118" s="151"/>
      <c r="BR118" s="151"/>
      <c r="BS118" s="151"/>
      <c r="BT118" s="151"/>
      <c r="BU118" s="151"/>
      <c r="BV118" s="151"/>
      <c r="BW118" s="151"/>
      <c r="BX118" s="151"/>
      <c r="BY118" s="151"/>
      <c r="BZ118" s="151"/>
      <c r="CA118" s="151"/>
      <c r="CB118" s="151"/>
      <c r="CC118" s="151"/>
      <c r="CD118" s="151"/>
      <c r="CE118" s="151"/>
      <c r="CF118" s="151"/>
      <c r="CG118" s="151"/>
    </row>
    <row r="119" spans="1:85" ht="99" x14ac:dyDescent="0.2">
      <c r="A119" s="5" t="s">
        <v>3477</v>
      </c>
      <c r="B119" s="1" t="s">
        <v>33</v>
      </c>
      <c r="C119" s="1" t="s">
        <v>3995</v>
      </c>
      <c r="D119" s="160" t="s">
        <v>3804</v>
      </c>
      <c r="E119" s="159">
        <v>44019</v>
      </c>
      <c r="F119" s="160" t="s">
        <v>3866</v>
      </c>
      <c r="G119" s="342">
        <v>15000000</v>
      </c>
      <c r="H119" s="160" t="s">
        <v>3906</v>
      </c>
      <c r="I119" s="1"/>
      <c r="J119" s="1"/>
      <c r="K119" s="1"/>
      <c r="L119" s="1"/>
      <c r="M119" s="1"/>
      <c r="N119" s="160" t="s">
        <v>3930</v>
      </c>
      <c r="O119" s="160"/>
      <c r="P119" s="160" t="s">
        <v>3143</v>
      </c>
      <c r="Q119" s="29"/>
      <c r="R119" s="29"/>
      <c r="S119" s="29"/>
      <c r="T119" s="29"/>
      <c r="U119" s="29"/>
      <c r="V119" s="29"/>
      <c r="W119" s="40"/>
      <c r="X119" s="153"/>
      <c r="Y119" s="151"/>
      <c r="Z119" s="151"/>
      <c r="AA119" s="151"/>
      <c r="AB119" s="151"/>
      <c r="AC119" s="151"/>
      <c r="AD119" s="151"/>
      <c r="AE119" s="151"/>
      <c r="AF119" s="151"/>
      <c r="AG119" s="151"/>
      <c r="AH119" s="151"/>
      <c r="AI119" s="151"/>
      <c r="AJ119" s="151"/>
      <c r="AK119" s="151"/>
      <c r="AL119" s="151"/>
      <c r="AM119" s="151"/>
      <c r="AN119" s="151"/>
      <c r="AO119" s="151"/>
      <c r="AP119" s="151"/>
      <c r="AQ119" s="151"/>
      <c r="AR119" s="151"/>
      <c r="AS119" s="151"/>
      <c r="AT119" s="151"/>
      <c r="AU119" s="151"/>
      <c r="AV119" s="151"/>
      <c r="AW119" s="151"/>
      <c r="AX119" s="151"/>
      <c r="AY119" s="151"/>
      <c r="AZ119" s="151"/>
      <c r="BA119" s="151"/>
      <c r="BB119" s="151"/>
      <c r="BC119" s="151"/>
      <c r="BD119" s="151"/>
      <c r="BE119" s="151"/>
      <c r="BF119" s="151"/>
      <c r="BG119" s="151"/>
      <c r="BH119" s="151"/>
      <c r="BI119" s="151"/>
      <c r="BJ119" s="151"/>
      <c r="BK119" s="151"/>
      <c r="BL119" s="151"/>
      <c r="BM119" s="151"/>
      <c r="BN119" s="151"/>
      <c r="BO119" s="151"/>
      <c r="BP119" s="151"/>
      <c r="BQ119" s="151"/>
      <c r="BR119" s="151"/>
      <c r="BS119" s="151"/>
      <c r="BT119" s="151"/>
      <c r="BU119" s="151"/>
      <c r="BV119" s="151"/>
      <c r="BW119" s="151"/>
      <c r="BX119" s="151"/>
      <c r="BY119" s="151"/>
      <c r="BZ119" s="151"/>
      <c r="CA119" s="151"/>
      <c r="CB119" s="151"/>
      <c r="CC119" s="151"/>
      <c r="CD119" s="151"/>
      <c r="CE119" s="151"/>
      <c r="CF119" s="151"/>
      <c r="CG119" s="151"/>
    </row>
    <row r="120" spans="1:85" ht="99" x14ac:dyDescent="0.2">
      <c r="A120" s="5" t="s">
        <v>3478</v>
      </c>
      <c r="B120" s="1" t="s">
        <v>33</v>
      </c>
      <c r="C120" s="1" t="s">
        <v>3597</v>
      </c>
      <c r="D120" s="160" t="s">
        <v>3805</v>
      </c>
      <c r="E120" s="159">
        <v>44021</v>
      </c>
      <c r="F120" s="160" t="s">
        <v>3867</v>
      </c>
      <c r="G120" s="342">
        <v>4660000</v>
      </c>
      <c r="H120" s="160" t="s">
        <v>3907</v>
      </c>
      <c r="I120" s="1"/>
      <c r="J120" s="1"/>
      <c r="K120" s="1"/>
      <c r="L120" s="1"/>
      <c r="M120" s="1"/>
      <c r="N120" s="160" t="s">
        <v>3931</v>
      </c>
      <c r="O120" s="160"/>
      <c r="P120" s="222" t="s">
        <v>3678</v>
      </c>
      <c r="Q120" s="29"/>
      <c r="R120" s="29"/>
      <c r="S120" s="29"/>
      <c r="T120" s="29"/>
      <c r="U120" s="29"/>
      <c r="V120" s="29"/>
      <c r="W120" s="40"/>
      <c r="X120" s="153"/>
      <c r="Y120" s="151"/>
      <c r="Z120" s="151"/>
      <c r="AA120" s="151"/>
      <c r="AB120" s="151"/>
      <c r="AC120" s="151"/>
      <c r="AD120" s="151"/>
      <c r="AE120" s="151"/>
      <c r="AF120" s="151"/>
      <c r="AG120" s="151"/>
      <c r="AH120" s="151"/>
      <c r="AI120" s="151"/>
      <c r="AJ120" s="151"/>
      <c r="AK120" s="151"/>
      <c r="AL120" s="151"/>
      <c r="AM120" s="151"/>
      <c r="AN120" s="151"/>
      <c r="AO120" s="151"/>
      <c r="AP120" s="151"/>
      <c r="AQ120" s="151"/>
      <c r="AR120" s="151"/>
      <c r="AS120" s="151"/>
      <c r="AT120" s="151"/>
      <c r="AU120" s="151"/>
      <c r="AV120" s="151"/>
      <c r="AW120" s="151"/>
      <c r="AX120" s="151"/>
      <c r="AY120" s="151"/>
      <c r="AZ120" s="151"/>
      <c r="BA120" s="151"/>
      <c r="BB120" s="151"/>
      <c r="BC120" s="151"/>
      <c r="BD120" s="151"/>
      <c r="BE120" s="151"/>
      <c r="BF120" s="151"/>
      <c r="BG120" s="151"/>
      <c r="BH120" s="151"/>
      <c r="BI120" s="151"/>
      <c r="BJ120" s="151"/>
      <c r="BK120" s="151"/>
      <c r="BL120" s="151"/>
      <c r="BM120" s="151"/>
      <c r="BN120" s="151"/>
      <c r="BO120" s="151"/>
      <c r="BP120" s="151"/>
      <c r="BQ120" s="151"/>
      <c r="BR120" s="151"/>
      <c r="BS120" s="151"/>
      <c r="BT120" s="151"/>
      <c r="BU120" s="151"/>
      <c r="BV120" s="151"/>
      <c r="BW120" s="151"/>
      <c r="BX120" s="151"/>
      <c r="BY120" s="151"/>
      <c r="BZ120" s="151"/>
      <c r="CA120" s="151"/>
      <c r="CB120" s="151"/>
      <c r="CC120" s="151"/>
      <c r="CD120" s="151"/>
      <c r="CE120" s="151"/>
      <c r="CF120" s="151"/>
      <c r="CG120" s="151"/>
    </row>
    <row r="121" spans="1:85" ht="99" x14ac:dyDescent="0.2">
      <c r="A121" s="5" t="s">
        <v>3479</v>
      </c>
      <c r="B121" s="1" t="s">
        <v>33</v>
      </c>
      <c r="C121" s="1" t="s">
        <v>3597</v>
      </c>
      <c r="D121" s="160" t="s">
        <v>3806</v>
      </c>
      <c r="E121" s="159">
        <v>44021</v>
      </c>
      <c r="F121" s="160" t="s">
        <v>3868</v>
      </c>
      <c r="G121" s="342">
        <v>20000000</v>
      </c>
      <c r="H121" s="160" t="s">
        <v>3908</v>
      </c>
      <c r="I121" s="1"/>
      <c r="J121" s="1"/>
      <c r="K121" s="1"/>
      <c r="L121" s="1"/>
      <c r="M121" s="1"/>
      <c r="N121" s="160" t="s">
        <v>3932</v>
      </c>
      <c r="O121" s="160"/>
      <c r="P121" s="160" t="s">
        <v>3143</v>
      </c>
      <c r="Q121" s="29"/>
      <c r="R121" s="29"/>
      <c r="S121" s="29"/>
      <c r="T121" s="29"/>
      <c r="U121" s="29"/>
      <c r="V121" s="29"/>
      <c r="W121" s="40"/>
      <c r="X121" s="153"/>
      <c r="Y121" s="151"/>
      <c r="Z121" s="151"/>
      <c r="AA121" s="151"/>
      <c r="AB121" s="151"/>
      <c r="AC121" s="151"/>
      <c r="AD121" s="151"/>
      <c r="AE121" s="151"/>
      <c r="AF121" s="151"/>
      <c r="AG121" s="151"/>
      <c r="AH121" s="151"/>
      <c r="AI121" s="151"/>
      <c r="AJ121" s="151"/>
      <c r="AK121" s="151"/>
      <c r="AL121" s="151"/>
      <c r="AM121" s="151"/>
      <c r="AN121" s="151"/>
      <c r="AO121" s="151"/>
      <c r="AP121" s="151"/>
      <c r="AQ121" s="151"/>
      <c r="AR121" s="151"/>
      <c r="AS121" s="151"/>
      <c r="AT121" s="151"/>
      <c r="AU121" s="151"/>
      <c r="AV121" s="151"/>
      <c r="AW121" s="151"/>
      <c r="AX121" s="151"/>
      <c r="AY121" s="151"/>
      <c r="AZ121" s="151"/>
      <c r="BA121" s="151"/>
      <c r="BB121" s="151"/>
      <c r="BC121" s="151"/>
      <c r="BD121" s="151"/>
      <c r="BE121" s="151"/>
      <c r="BF121" s="151"/>
      <c r="BG121" s="151"/>
      <c r="BH121" s="151"/>
      <c r="BI121" s="151"/>
      <c r="BJ121" s="151"/>
      <c r="BK121" s="151"/>
      <c r="BL121" s="151"/>
      <c r="BM121" s="151"/>
      <c r="BN121" s="151"/>
      <c r="BO121" s="151"/>
      <c r="BP121" s="151"/>
      <c r="BQ121" s="151"/>
      <c r="BR121" s="151"/>
      <c r="BS121" s="151"/>
      <c r="BT121" s="151"/>
      <c r="BU121" s="151"/>
      <c r="BV121" s="151"/>
      <c r="BW121" s="151"/>
      <c r="BX121" s="151"/>
      <c r="BY121" s="151"/>
      <c r="BZ121" s="151"/>
      <c r="CA121" s="151"/>
      <c r="CB121" s="151"/>
      <c r="CC121" s="151"/>
      <c r="CD121" s="151"/>
      <c r="CE121" s="151"/>
      <c r="CF121" s="151"/>
      <c r="CG121" s="151"/>
    </row>
    <row r="122" spans="1:85" ht="29.25" x14ac:dyDescent="0.2">
      <c r="A122" s="5" t="s">
        <v>3480</v>
      </c>
      <c r="B122" s="1" t="s">
        <v>33</v>
      </c>
      <c r="C122" s="1" t="s">
        <v>3996</v>
      </c>
      <c r="D122" s="160" t="s">
        <v>3807</v>
      </c>
      <c r="E122" s="159">
        <v>44022</v>
      </c>
      <c r="F122" s="160" t="s">
        <v>3869</v>
      </c>
      <c r="G122" s="342">
        <v>5950000</v>
      </c>
      <c r="H122" s="160" t="s">
        <v>3909</v>
      </c>
      <c r="I122" s="1"/>
      <c r="J122" s="1"/>
      <c r="K122" s="1"/>
      <c r="L122" s="1"/>
      <c r="M122" s="1"/>
      <c r="N122" s="160" t="s">
        <v>3927</v>
      </c>
      <c r="O122" s="160"/>
      <c r="P122" s="160" t="s">
        <v>3143</v>
      </c>
      <c r="Q122" s="29"/>
      <c r="R122" s="29"/>
      <c r="S122" s="29"/>
      <c r="T122" s="29"/>
      <c r="U122" s="29"/>
      <c r="V122" s="29"/>
      <c r="W122" s="40"/>
      <c r="X122" s="153"/>
      <c r="Y122" s="151"/>
      <c r="Z122" s="151"/>
      <c r="AA122" s="151"/>
      <c r="AB122" s="151"/>
      <c r="AC122" s="151"/>
      <c r="AD122" s="151"/>
      <c r="AE122" s="151"/>
      <c r="AF122" s="151"/>
      <c r="AG122" s="151"/>
      <c r="AH122" s="151"/>
      <c r="AI122" s="151"/>
      <c r="AJ122" s="151"/>
      <c r="AK122" s="151"/>
      <c r="AL122" s="151"/>
      <c r="AM122" s="151"/>
      <c r="AN122" s="151"/>
      <c r="AO122" s="151"/>
      <c r="AP122" s="151"/>
      <c r="AQ122" s="151"/>
      <c r="AR122" s="151"/>
      <c r="AS122" s="151"/>
      <c r="AT122" s="151"/>
      <c r="AU122" s="151"/>
      <c r="AV122" s="151"/>
      <c r="AW122" s="151"/>
      <c r="AX122" s="151"/>
      <c r="AY122" s="151"/>
      <c r="AZ122" s="151"/>
      <c r="BA122" s="151"/>
      <c r="BB122" s="151"/>
      <c r="BC122" s="151"/>
      <c r="BD122" s="151"/>
      <c r="BE122" s="151"/>
      <c r="BF122" s="151"/>
      <c r="BG122" s="151"/>
      <c r="BH122" s="151"/>
      <c r="BI122" s="151"/>
      <c r="BJ122" s="151"/>
      <c r="BK122" s="151"/>
      <c r="BL122" s="151"/>
      <c r="BM122" s="151"/>
      <c r="BN122" s="151"/>
      <c r="BO122" s="151"/>
      <c r="BP122" s="151"/>
      <c r="BQ122" s="151"/>
      <c r="BR122" s="151"/>
      <c r="BS122" s="151"/>
      <c r="BT122" s="151"/>
      <c r="BU122" s="151"/>
      <c r="BV122" s="151"/>
      <c r="BW122" s="151"/>
      <c r="BX122" s="151"/>
      <c r="BY122" s="151"/>
      <c r="BZ122" s="151"/>
      <c r="CA122" s="151"/>
      <c r="CB122" s="151"/>
      <c r="CC122" s="151"/>
      <c r="CD122" s="151"/>
      <c r="CE122" s="151"/>
      <c r="CF122" s="151"/>
      <c r="CG122" s="151"/>
    </row>
    <row r="123" spans="1:85" ht="113.25" x14ac:dyDescent="0.2">
      <c r="A123" s="5" t="s">
        <v>3481</v>
      </c>
      <c r="B123" s="1" t="s">
        <v>33</v>
      </c>
      <c r="C123" s="1" t="s">
        <v>3996</v>
      </c>
      <c r="D123" s="160" t="s">
        <v>3808</v>
      </c>
      <c r="E123" s="159">
        <v>44022</v>
      </c>
      <c r="F123" s="160" t="s">
        <v>3870</v>
      </c>
      <c r="G123" s="342">
        <v>17000000</v>
      </c>
      <c r="H123" s="160" t="s">
        <v>3910</v>
      </c>
      <c r="I123" s="1"/>
      <c r="J123" s="1"/>
      <c r="K123" s="1"/>
      <c r="L123" s="1"/>
      <c r="M123" s="1"/>
      <c r="N123" s="160" t="s">
        <v>3933</v>
      </c>
      <c r="O123" s="160"/>
      <c r="P123" s="160" t="s">
        <v>3143</v>
      </c>
      <c r="Q123" s="29"/>
      <c r="R123" s="29"/>
      <c r="S123" s="29"/>
      <c r="T123" s="29"/>
      <c r="U123" s="29"/>
      <c r="V123" s="29"/>
      <c r="W123" s="40"/>
      <c r="X123" s="153"/>
      <c r="Y123" s="151"/>
      <c r="Z123" s="151"/>
      <c r="AA123" s="151"/>
      <c r="AB123" s="151"/>
      <c r="AC123" s="151"/>
      <c r="AD123" s="151"/>
      <c r="AE123" s="151"/>
      <c r="AF123" s="151"/>
      <c r="AG123" s="151"/>
      <c r="AH123" s="151"/>
      <c r="AI123" s="151"/>
      <c r="AJ123" s="151"/>
      <c r="AK123" s="151"/>
      <c r="AL123" s="151"/>
      <c r="AM123" s="151"/>
      <c r="AN123" s="151"/>
      <c r="AO123" s="151"/>
      <c r="AP123" s="151"/>
      <c r="AQ123" s="151"/>
      <c r="AR123" s="151"/>
      <c r="AS123" s="151"/>
      <c r="AT123" s="151"/>
      <c r="AU123" s="151"/>
      <c r="AV123" s="151"/>
      <c r="AW123" s="151"/>
      <c r="AX123" s="151"/>
      <c r="AY123" s="151"/>
      <c r="AZ123" s="151"/>
      <c r="BA123" s="151"/>
      <c r="BB123" s="151"/>
      <c r="BC123" s="151"/>
      <c r="BD123" s="151"/>
      <c r="BE123" s="151"/>
      <c r="BF123" s="151"/>
      <c r="BG123" s="151"/>
      <c r="BH123" s="151"/>
      <c r="BI123" s="151"/>
      <c r="BJ123" s="151"/>
      <c r="BK123" s="151"/>
      <c r="BL123" s="151"/>
      <c r="BM123" s="151"/>
      <c r="BN123" s="151"/>
      <c r="BO123" s="151"/>
      <c r="BP123" s="151"/>
      <c r="BQ123" s="151"/>
      <c r="BR123" s="151"/>
      <c r="BS123" s="151"/>
      <c r="BT123" s="151"/>
      <c r="BU123" s="151"/>
      <c r="BV123" s="151"/>
      <c r="BW123" s="151"/>
      <c r="BX123" s="151"/>
      <c r="BY123" s="151"/>
      <c r="BZ123" s="151"/>
      <c r="CA123" s="151"/>
      <c r="CB123" s="151"/>
      <c r="CC123" s="151"/>
      <c r="CD123" s="151"/>
      <c r="CE123" s="151"/>
      <c r="CF123" s="151"/>
      <c r="CG123" s="151"/>
    </row>
    <row r="124" spans="1:85" ht="71.25" x14ac:dyDescent="0.2">
      <c r="A124" s="5" t="s">
        <v>3482</v>
      </c>
      <c r="B124" s="1" t="s">
        <v>33</v>
      </c>
      <c r="C124" s="1" t="s">
        <v>3996</v>
      </c>
      <c r="D124" s="160" t="s">
        <v>3809</v>
      </c>
      <c r="E124" s="159">
        <v>44025</v>
      </c>
      <c r="F124" s="160" t="s">
        <v>3871</v>
      </c>
      <c r="G124" s="342">
        <v>8805846</v>
      </c>
      <c r="H124" s="160" t="s">
        <v>3911</v>
      </c>
      <c r="I124" s="1"/>
      <c r="J124" s="1"/>
      <c r="K124" s="1"/>
      <c r="L124" s="1"/>
      <c r="M124" s="1"/>
      <c r="N124" s="160" t="s">
        <v>1070</v>
      </c>
      <c r="O124" s="160"/>
      <c r="P124" s="160" t="s">
        <v>3149</v>
      </c>
      <c r="Q124" s="29"/>
      <c r="R124" s="29"/>
      <c r="S124" s="29"/>
      <c r="T124" s="29"/>
      <c r="U124" s="29"/>
      <c r="V124" s="29"/>
      <c r="W124" s="40"/>
      <c r="X124" s="153"/>
      <c r="Y124" s="151"/>
      <c r="Z124" s="151"/>
      <c r="AA124" s="151"/>
      <c r="AB124" s="151"/>
      <c r="AC124" s="151"/>
      <c r="AD124" s="151"/>
      <c r="AE124" s="151"/>
      <c r="AF124" s="151"/>
      <c r="AG124" s="151"/>
      <c r="AH124" s="151"/>
      <c r="AI124" s="151"/>
      <c r="AJ124" s="151"/>
      <c r="AK124" s="151"/>
      <c r="AL124" s="151"/>
      <c r="AM124" s="151"/>
      <c r="AN124" s="151"/>
      <c r="AO124" s="151"/>
      <c r="AP124" s="151"/>
      <c r="AQ124" s="151"/>
      <c r="AR124" s="151"/>
      <c r="AS124" s="151"/>
      <c r="AT124" s="151"/>
      <c r="AU124" s="151"/>
      <c r="AV124" s="151"/>
      <c r="AW124" s="151"/>
      <c r="AX124" s="151"/>
      <c r="AY124" s="151"/>
      <c r="AZ124" s="151"/>
      <c r="BA124" s="151"/>
      <c r="BB124" s="151"/>
      <c r="BC124" s="151"/>
      <c r="BD124" s="151"/>
      <c r="BE124" s="151"/>
      <c r="BF124" s="151"/>
      <c r="BG124" s="151"/>
      <c r="BH124" s="151"/>
      <c r="BI124" s="151"/>
      <c r="BJ124" s="151"/>
      <c r="BK124" s="151"/>
      <c r="BL124" s="151"/>
      <c r="BM124" s="151"/>
      <c r="BN124" s="151"/>
      <c r="BO124" s="151"/>
      <c r="BP124" s="151"/>
      <c r="BQ124" s="151"/>
      <c r="BR124" s="151"/>
      <c r="BS124" s="151"/>
      <c r="BT124" s="151"/>
      <c r="BU124" s="151"/>
      <c r="BV124" s="151"/>
      <c r="BW124" s="151"/>
      <c r="BX124" s="151"/>
      <c r="BY124" s="151"/>
      <c r="BZ124" s="151"/>
      <c r="CA124" s="151"/>
      <c r="CB124" s="151"/>
      <c r="CC124" s="151"/>
      <c r="CD124" s="151"/>
      <c r="CE124" s="151"/>
      <c r="CF124" s="151"/>
      <c r="CG124" s="151"/>
    </row>
    <row r="125" spans="1:85" ht="42.75" x14ac:dyDescent="0.2">
      <c r="A125" s="5" t="s">
        <v>3483</v>
      </c>
      <c r="B125" s="1" t="s">
        <v>33</v>
      </c>
      <c r="C125" s="1" t="s">
        <v>3997</v>
      </c>
      <c r="D125" s="160" t="s">
        <v>3810</v>
      </c>
      <c r="E125" s="220">
        <v>44026</v>
      </c>
      <c r="F125" s="160" t="s">
        <v>3872</v>
      </c>
      <c r="G125" s="342">
        <v>4660000</v>
      </c>
      <c r="H125" s="160" t="s">
        <v>3912</v>
      </c>
      <c r="I125" s="1"/>
      <c r="J125" s="1"/>
      <c r="K125" s="1"/>
      <c r="L125" s="1"/>
      <c r="M125" s="1"/>
      <c r="N125" s="160" t="s">
        <v>3931</v>
      </c>
      <c r="O125" s="160"/>
      <c r="P125" s="222" t="s">
        <v>3678</v>
      </c>
      <c r="Q125" s="29"/>
      <c r="R125" s="29"/>
      <c r="S125" s="29"/>
      <c r="T125" s="29"/>
      <c r="U125" s="29"/>
      <c r="V125" s="29"/>
      <c r="W125" s="40"/>
      <c r="X125" s="153"/>
      <c r="Y125" s="151"/>
      <c r="Z125" s="151"/>
      <c r="AA125" s="151"/>
      <c r="AB125" s="151"/>
      <c r="AC125" s="151"/>
      <c r="AD125" s="151"/>
      <c r="AE125" s="151"/>
      <c r="AF125" s="151"/>
      <c r="AG125" s="151"/>
      <c r="AH125" s="151"/>
      <c r="AI125" s="151"/>
      <c r="AJ125" s="151"/>
      <c r="AK125" s="151"/>
      <c r="AL125" s="151"/>
      <c r="AM125" s="151"/>
      <c r="AN125" s="151"/>
      <c r="AO125" s="151"/>
      <c r="AP125" s="151"/>
      <c r="AQ125" s="151"/>
      <c r="AR125" s="151"/>
      <c r="AS125" s="151"/>
      <c r="AT125" s="151"/>
      <c r="AU125" s="151"/>
      <c r="AV125" s="151"/>
      <c r="AW125" s="151"/>
      <c r="AX125" s="151"/>
      <c r="AY125" s="151"/>
      <c r="AZ125" s="151"/>
      <c r="BA125" s="151"/>
      <c r="BB125" s="151"/>
      <c r="BC125" s="151"/>
      <c r="BD125" s="151"/>
      <c r="BE125" s="151"/>
      <c r="BF125" s="151"/>
      <c r="BG125" s="151"/>
      <c r="BH125" s="151"/>
      <c r="BI125" s="151"/>
      <c r="BJ125" s="151"/>
      <c r="BK125" s="151"/>
      <c r="BL125" s="151"/>
      <c r="BM125" s="151"/>
      <c r="BN125" s="151"/>
      <c r="BO125" s="151"/>
      <c r="BP125" s="151"/>
      <c r="BQ125" s="151"/>
      <c r="BR125" s="151"/>
      <c r="BS125" s="151"/>
      <c r="BT125" s="151"/>
      <c r="BU125" s="151"/>
      <c r="BV125" s="151"/>
      <c r="BW125" s="151"/>
      <c r="BX125" s="151"/>
      <c r="BY125" s="151"/>
      <c r="BZ125" s="151"/>
      <c r="CA125" s="151"/>
      <c r="CB125" s="151"/>
      <c r="CC125" s="151"/>
      <c r="CD125" s="151"/>
      <c r="CE125" s="151"/>
      <c r="CF125" s="151"/>
      <c r="CG125" s="151"/>
    </row>
    <row r="126" spans="1:85" ht="42.75" x14ac:dyDescent="0.2">
      <c r="A126" s="5" t="s">
        <v>3484</v>
      </c>
      <c r="B126" s="1" t="s">
        <v>33</v>
      </c>
      <c r="C126" s="1" t="s">
        <v>3998</v>
      </c>
      <c r="D126" s="160" t="s">
        <v>3811</v>
      </c>
      <c r="E126" s="220">
        <v>44028</v>
      </c>
      <c r="F126" s="160" t="s">
        <v>3873</v>
      </c>
      <c r="G126" s="342">
        <v>10765035</v>
      </c>
      <c r="H126" s="160" t="s">
        <v>3913</v>
      </c>
      <c r="I126" s="1"/>
      <c r="J126" s="1"/>
      <c r="K126" s="1"/>
      <c r="L126" s="1"/>
      <c r="M126" s="1"/>
      <c r="N126" s="160" t="s">
        <v>1069</v>
      </c>
      <c r="O126" s="160"/>
      <c r="P126" s="160" t="s">
        <v>3922</v>
      </c>
      <c r="Q126" s="29"/>
      <c r="R126" s="29"/>
      <c r="S126" s="29"/>
      <c r="T126" s="29"/>
      <c r="U126" s="29"/>
      <c r="V126" s="29"/>
      <c r="W126" s="40"/>
      <c r="X126" s="153"/>
      <c r="Y126" s="151"/>
      <c r="Z126" s="151"/>
      <c r="AA126" s="151"/>
      <c r="AB126" s="151"/>
      <c r="AC126" s="151"/>
      <c r="AD126" s="151"/>
      <c r="AE126" s="151"/>
      <c r="AF126" s="151"/>
      <c r="AG126" s="151"/>
      <c r="AH126" s="151"/>
      <c r="AI126" s="151"/>
      <c r="AJ126" s="151"/>
      <c r="AK126" s="151"/>
      <c r="AL126" s="151"/>
      <c r="AM126" s="151"/>
      <c r="AN126" s="151"/>
      <c r="AO126" s="151"/>
      <c r="AP126" s="151"/>
      <c r="AQ126" s="151"/>
      <c r="AR126" s="151"/>
      <c r="AS126" s="151"/>
      <c r="AT126" s="151"/>
      <c r="AU126" s="151"/>
      <c r="AV126" s="151"/>
      <c r="AW126" s="151"/>
      <c r="AX126" s="151"/>
      <c r="AY126" s="151"/>
      <c r="AZ126" s="151"/>
      <c r="BA126" s="151"/>
      <c r="BB126" s="151"/>
      <c r="BC126" s="151"/>
      <c r="BD126" s="151"/>
      <c r="BE126" s="151"/>
      <c r="BF126" s="151"/>
      <c r="BG126" s="151"/>
      <c r="BH126" s="151"/>
      <c r="BI126" s="151"/>
      <c r="BJ126" s="151"/>
      <c r="BK126" s="151"/>
      <c r="BL126" s="151"/>
      <c r="BM126" s="151"/>
      <c r="BN126" s="151"/>
      <c r="BO126" s="151"/>
      <c r="BP126" s="151"/>
      <c r="BQ126" s="151"/>
      <c r="BR126" s="151"/>
      <c r="BS126" s="151"/>
      <c r="BT126" s="151"/>
      <c r="BU126" s="151"/>
      <c r="BV126" s="151"/>
      <c r="BW126" s="151"/>
      <c r="BX126" s="151"/>
      <c r="BY126" s="151"/>
      <c r="BZ126" s="151"/>
      <c r="CA126" s="151"/>
      <c r="CB126" s="151"/>
      <c r="CC126" s="151"/>
      <c r="CD126" s="151"/>
      <c r="CE126" s="151"/>
      <c r="CF126" s="151"/>
      <c r="CG126" s="151"/>
    </row>
    <row r="127" spans="1:85" ht="42.75" x14ac:dyDescent="0.2">
      <c r="A127" s="5" t="s">
        <v>3485</v>
      </c>
      <c r="B127" s="1" t="s">
        <v>33</v>
      </c>
      <c r="C127" s="1" t="s">
        <v>3999</v>
      </c>
      <c r="D127" s="1" t="s">
        <v>4186</v>
      </c>
      <c r="E127" s="1" t="s">
        <v>3715</v>
      </c>
      <c r="F127" s="2" t="s">
        <v>4182</v>
      </c>
      <c r="G127" s="6">
        <v>2856000</v>
      </c>
      <c r="H127" s="1" t="s">
        <v>4183</v>
      </c>
      <c r="I127" s="1"/>
      <c r="J127" s="1"/>
      <c r="K127" s="1"/>
      <c r="L127" s="1"/>
      <c r="M127" s="1"/>
      <c r="N127" s="1" t="s">
        <v>4184</v>
      </c>
      <c r="O127" s="1"/>
      <c r="P127" s="1" t="s">
        <v>4185</v>
      </c>
      <c r="Q127" s="29"/>
      <c r="R127" s="29"/>
      <c r="S127" s="29"/>
      <c r="T127" s="29"/>
      <c r="U127" s="29"/>
      <c r="V127" s="29"/>
      <c r="W127" s="40"/>
      <c r="X127" s="153"/>
      <c r="Y127" s="151"/>
      <c r="Z127" s="151"/>
      <c r="AA127" s="151"/>
      <c r="AB127" s="151"/>
      <c r="AC127" s="151"/>
      <c r="AD127" s="151"/>
      <c r="AE127" s="151"/>
      <c r="AF127" s="151"/>
      <c r="AG127" s="151"/>
      <c r="AH127" s="151"/>
      <c r="AI127" s="151"/>
      <c r="AJ127" s="151"/>
      <c r="AK127" s="151"/>
      <c r="AL127" s="151"/>
      <c r="AM127" s="151"/>
      <c r="AN127" s="151"/>
      <c r="AO127" s="151"/>
      <c r="AP127" s="151"/>
      <c r="AQ127" s="151"/>
      <c r="AR127" s="151"/>
      <c r="AS127" s="151"/>
      <c r="AT127" s="151"/>
      <c r="AU127" s="151"/>
      <c r="AV127" s="151"/>
      <c r="AW127" s="151"/>
      <c r="AX127" s="151"/>
      <c r="AY127" s="151"/>
      <c r="AZ127" s="151"/>
      <c r="BA127" s="151"/>
      <c r="BB127" s="151"/>
      <c r="BC127" s="151"/>
      <c r="BD127" s="151"/>
      <c r="BE127" s="151"/>
      <c r="BF127" s="151"/>
      <c r="BG127" s="151"/>
      <c r="BH127" s="151"/>
      <c r="BI127" s="151"/>
      <c r="BJ127" s="151"/>
      <c r="BK127" s="151"/>
      <c r="BL127" s="151"/>
      <c r="BM127" s="151"/>
      <c r="BN127" s="151"/>
      <c r="BO127" s="151"/>
      <c r="BP127" s="151"/>
      <c r="BQ127" s="151"/>
      <c r="BR127" s="151"/>
      <c r="BS127" s="151"/>
      <c r="BT127" s="151"/>
      <c r="BU127" s="151"/>
      <c r="BV127" s="151"/>
      <c r="BW127" s="151"/>
      <c r="BX127" s="151"/>
      <c r="BY127" s="151"/>
      <c r="BZ127" s="151"/>
      <c r="CA127" s="151"/>
      <c r="CB127" s="151"/>
      <c r="CC127" s="151"/>
      <c r="CD127" s="151"/>
      <c r="CE127" s="151"/>
      <c r="CF127" s="151"/>
      <c r="CG127" s="151"/>
    </row>
    <row r="128" spans="1:85" ht="42.75" x14ac:dyDescent="0.2">
      <c r="A128" s="5" t="s">
        <v>3486</v>
      </c>
      <c r="B128" s="1" t="s">
        <v>33</v>
      </c>
      <c r="C128" s="1" t="s">
        <v>3999</v>
      </c>
      <c r="D128" s="1" t="s">
        <v>4187</v>
      </c>
      <c r="E128" s="1" t="s">
        <v>3715</v>
      </c>
      <c r="F128" s="2" t="s">
        <v>4188</v>
      </c>
      <c r="G128" s="6">
        <v>5285607</v>
      </c>
      <c r="H128" s="1" t="s">
        <v>3130</v>
      </c>
      <c r="I128" s="1"/>
      <c r="J128" s="1"/>
      <c r="K128" s="1"/>
      <c r="L128" s="1"/>
      <c r="M128" s="1"/>
      <c r="N128" s="1" t="s">
        <v>4189</v>
      </c>
      <c r="O128" s="1"/>
      <c r="P128" s="1" t="s">
        <v>4190</v>
      </c>
      <c r="Q128" s="29"/>
      <c r="R128" s="29"/>
      <c r="S128" s="29"/>
      <c r="T128" s="29"/>
      <c r="U128" s="29"/>
      <c r="V128" s="29"/>
      <c r="W128" s="40"/>
      <c r="X128" s="153"/>
      <c r="Y128" s="151"/>
      <c r="Z128" s="151"/>
      <c r="AA128" s="151"/>
      <c r="AB128" s="151"/>
      <c r="AC128" s="151"/>
      <c r="AD128" s="151"/>
      <c r="AE128" s="151"/>
      <c r="AF128" s="151"/>
      <c r="AG128" s="151"/>
      <c r="AH128" s="151"/>
      <c r="AI128" s="151"/>
      <c r="AJ128" s="151"/>
      <c r="AK128" s="151"/>
      <c r="AL128" s="151"/>
      <c r="AM128" s="151"/>
      <c r="AN128" s="151"/>
      <c r="AO128" s="151"/>
      <c r="AP128" s="151"/>
      <c r="AQ128" s="151"/>
      <c r="AR128" s="151"/>
      <c r="AS128" s="151"/>
      <c r="AT128" s="151"/>
      <c r="AU128" s="151"/>
      <c r="AV128" s="151"/>
      <c r="AW128" s="151"/>
      <c r="AX128" s="151"/>
      <c r="AY128" s="151"/>
      <c r="AZ128" s="151"/>
      <c r="BA128" s="151"/>
      <c r="BB128" s="151"/>
      <c r="BC128" s="151"/>
      <c r="BD128" s="151"/>
      <c r="BE128" s="151"/>
      <c r="BF128" s="151"/>
      <c r="BG128" s="151"/>
      <c r="BH128" s="151"/>
      <c r="BI128" s="151"/>
      <c r="BJ128" s="151"/>
      <c r="BK128" s="151"/>
      <c r="BL128" s="151"/>
      <c r="BM128" s="151"/>
      <c r="BN128" s="151"/>
      <c r="BO128" s="151"/>
      <c r="BP128" s="151"/>
      <c r="BQ128" s="151"/>
      <c r="BR128" s="151"/>
      <c r="BS128" s="151"/>
      <c r="BT128" s="151"/>
      <c r="BU128" s="151"/>
      <c r="BV128" s="151"/>
      <c r="BW128" s="151"/>
      <c r="BX128" s="151"/>
      <c r="BY128" s="151"/>
      <c r="BZ128" s="151"/>
      <c r="CA128" s="151"/>
      <c r="CB128" s="151"/>
      <c r="CC128" s="151"/>
      <c r="CD128" s="151"/>
      <c r="CE128" s="151"/>
      <c r="CF128" s="151"/>
      <c r="CG128" s="151"/>
    </row>
    <row r="129" spans="1:85" ht="42.75" x14ac:dyDescent="0.2">
      <c r="A129" s="5" t="s">
        <v>3487</v>
      </c>
      <c r="B129" s="1" t="s">
        <v>33</v>
      </c>
      <c r="C129" s="1" t="s">
        <v>3999</v>
      </c>
      <c r="D129" s="1" t="s">
        <v>4191</v>
      </c>
      <c r="E129" s="1" t="s">
        <v>3715</v>
      </c>
      <c r="F129" s="2" t="s">
        <v>4192</v>
      </c>
      <c r="G129" s="6">
        <v>9000000</v>
      </c>
      <c r="H129" s="1" t="s">
        <v>4193</v>
      </c>
      <c r="I129" s="1"/>
      <c r="J129" s="1"/>
      <c r="K129" s="1"/>
      <c r="L129" s="1"/>
      <c r="M129" s="1"/>
      <c r="N129" s="1" t="s">
        <v>415</v>
      </c>
      <c r="O129" s="1"/>
      <c r="P129" s="1" t="s">
        <v>3672</v>
      </c>
      <c r="Q129" s="29"/>
      <c r="R129" s="29"/>
      <c r="S129" s="29"/>
      <c r="T129" s="29"/>
      <c r="U129" s="29"/>
      <c r="V129" s="29"/>
      <c r="W129" s="40"/>
      <c r="X129" s="153"/>
      <c r="Y129" s="151"/>
      <c r="Z129" s="151"/>
      <c r="AA129" s="151"/>
      <c r="AB129" s="151"/>
      <c r="AC129" s="151"/>
      <c r="AD129" s="151"/>
      <c r="AE129" s="151"/>
      <c r="AF129" s="151"/>
      <c r="AG129" s="151"/>
      <c r="AH129" s="151"/>
      <c r="AI129" s="151"/>
      <c r="AJ129" s="151"/>
      <c r="AK129" s="151"/>
      <c r="AL129" s="151"/>
      <c r="AM129" s="151"/>
      <c r="AN129" s="151"/>
      <c r="AO129" s="151"/>
      <c r="AP129" s="151"/>
      <c r="AQ129" s="151"/>
      <c r="AR129" s="151"/>
      <c r="AS129" s="151"/>
      <c r="AT129" s="151"/>
      <c r="AU129" s="151"/>
      <c r="AV129" s="151"/>
      <c r="AW129" s="151"/>
      <c r="AX129" s="151"/>
      <c r="AY129" s="151"/>
      <c r="AZ129" s="151"/>
      <c r="BA129" s="151"/>
      <c r="BB129" s="151"/>
      <c r="BC129" s="151"/>
      <c r="BD129" s="151"/>
      <c r="BE129" s="151"/>
      <c r="BF129" s="151"/>
      <c r="BG129" s="151"/>
      <c r="BH129" s="151"/>
      <c r="BI129" s="151"/>
      <c r="BJ129" s="151"/>
      <c r="BK129" s="151"/>
      <c r="BL129" s="151"/>
      <c r="BM129" s="151"/>
      <c r="BN129" s="151"/>
      <c r="BO129" s="151"/>
      <c r="BP129" s="151"/>
      <c r="BQ129" s="151"/>
      <c r="BR129" s="151"/>
      <c r="BS129" s="151"/>
      <c r="BT129" s="151"/>
      <c r="BU129" s="151"/>
      <c r="BV129" s="151"/>
      <c r="BW129" s="151"/>
      <c r="BX129" s="151"/>
      <c r="BY129" s="151"/>
      <c r="BZ129" s="151"/>
      <c r="CA129" s="151"/>
      <c r="CB129" s="151"/>
      <c r="CC129" s="151"/>
      <c r="CD129" s="151"/>
      <c r="CE129" s="151"/>
      <c r="CF129" s="151"/>
      <c r="CG129" s="151"/>
    </row>
    <row r="130" spans="1:85" ht="42.75" x14ac:dyDescent="0.2">
      <c r="A130" s="5" t="s">
        <v>3488</v>
      </c>
      <c r="B130" s="1" t="s">
        <v>33</v>
      </c>
      <c r="C130" s="1" t="s">
        <v>4000</v>
      </c>
      <c r="D130" s="1" t="s">
        <v>4194</v>
      </c>
      <c r="E130" s="1" t="s">
        <v>4195</v>
      </c>
      <c r="F130" s="2" t="s">
        <v>4196</v>
      </c>
      <c r="G130" s="6">
        <v>7533890</v>
      </c>
      <c r="H130" s="1" t="s">
        <v>3135</v>
      </c>
      <c r="I130" s="1"/>
      <c r="J130" s="1"/>
      <c r="K130" s="1"/>
      <c r="L130" s="1"/>
      <c r="M130" s="1"/>
      <c r="N130" s="1" t="s">
        <v>1065</v>
      </c>
      <c r="O130" s="1"/>
      <c r="P130" s="1" t="s">
        <v>4197</v>
      </c>
      <c r="Q130" s="29"/>
      <c r="R130" s="29"/>
      <c r="S130" s="29"/>
      <c r="T130" s="29"/>
      <c r="U130" s="29"/>
      <c r="V130" s="29"/>
      <c r="W130" s="40"/>
      <c r="X130" s="153"/>
      <c r="Y130" s="151"/>
      <c r="Z130" s="151"/>
      <c r="AA130" s="151"/>
      <c r="AB130" s="151"/>
      <c r="AC130" s="151"/>
      <c r="AD130" s="151"/>
      <c r="AE130" s="151"/>
      <c r="AF130" s="151"/>
      <c r="AG130" s="151"/>
      <c r="AH130" s="151"/>
      <c r="AI130" s="151"/>
      <c r="AJ130" s="151"/>
      <c r="AK130" s="151"/>
      <c r="AL130" s="151"/>
      <c r="AM130" s="151"/>
      <c r="AN130" s="151"/>
      <c r="AO130" s="151"/>
      <c r="AP130" s="151"/>
      <c r="AQ130" s="151"/>
      <c r="AR130" s="151"/>
      <c r="AS130" s="151"/>
      <c r="AT130" s="151"/>
      <c r="AU130" s="151"/>
      <c r="AV130" s="151"/>
      <c r="AW130" s="151"/>
      <c r="AX130" s="151"/>
      <c r="AY130" s="151"/>
      <c r="AZ130" s="151"/>
      <c r="BA130" s="151"/>
      <c r="BB130" s="151"/>
      <c r="BC130" s="151"/>
      <c r="BD130" s="151"/>
      <c r="BE130" s="151"/>
      <c r="BF130" s="151"/>
      <c r="BG130" s="151"/>
      <c r="BH130" s="151"/>
      <c r="BI130" s="151"/>
      <c r="BJ130" s="151"/>
      <c r="BK130" s="151"/>
      <c r="BL130" s="151"/>
      <c r="BM130" s="151"/>
      <c r="BN130" s="151"/>
      <c r="BO130" s="151"/>
      <c r="BP130" s="151"/>
      <c r="BQ130" s="151"/>
      <c r="BR130" s="151"/>
      <c r="BS130" s="151"/>
      <c r="BT130" s="151"/>
      <c r="BU130" s="151"/>
      <c r="BV130" s="151"/>
      <c r="BW130" s="151"/>
      <c r="BX130" s="151"/>
      <c r="BY130" s="151"/>
      <c r="BZ130" s="151"/>
      <c r="CA130" s="151"/>
      <c r="CB130" s="151"/>
      <c r="CC130" s="151"/>
      <c r="CD130" s="151"/>
      <c r="CE130" s="151"/>
      <c r="CF130" s="151"/>
      <c r="CG130" s="151"/>
    </row>
    <row r="131" spans="1:85" ht="42.75" x14ac:dyDescent="0.2">
      <c r="A131" s="5" t="s">
        <v>3489</v>
      </c>
      <c r="B131" s="1" t="s">
        <v>33</v>
      </c>
      <c r="C131" s="1" t="s">
        <v>4001</v>
      </c>
      <c r="D131" s="1" t="s">
        <v>4198</v>
      </c>
      <c r="E131" s="1" t="s">
        <v>4001</v>
      </c>
      <c r="F131" s="2" t="s">
        <v>4199</v>
      </c>
      <c r="G131" s="6">
        <v>2300000</v>
      </c>
      <c r="H131" s="1" t="s">
        <v>4200</v>
      </c>
      <c r="I131" s="1"/>
      <c r="J131" s="1"/>
      <c r="K131" s="1"/>
      <c r="L131" s="1"/>
      <c r="M131" s="1"/>
      <c r="N131" s="1" t="s">
        <v>3677</v>
      </c>
      <c r="O131" s="1"/>
      <c r="P131" s="1" t="s">
        <v>4201</v>
      </c>
      <c r="Q131" s="29"/>
      <c r="R131" s="29"/>
      <c r="S131" s="29"/>
      <c r="T131" s="29"/>
      <c r="U131" s="29"/>
      <c r="V131" s="29"/>
      <c r="W131" s="40"/>
      <c r="X131" s="153"/>
      <c r="Y131" s="151"/>
      <c r="Z131" s="151"/>
      <c r="AA131" s="151"/>
      <c r="AB131" s="151"/>
      <c r="AC131" s="151"/>
      <c r="AD131" s="151"/>
      <c r="AE131" s="151"/>
      <c r="AF131" s="151"/>
      <c r="AG131" s="151"/>
      <c r="AH131" s="151"/>
      <c r="AI131" s="151"/>
      <c r="AJ131" s="151"/>
      <c r="AK131" s="151"/>
      <c r="AL131" s="151"/>
      <c r="AM131" s="151"/>
      <c r="AN131" s="151"/>
      <c r="AO131" s="151"/>
      <c r="AP131" s="151"/>
      <c r="AQ131" s="151"/>
      <c r="AR131" s="151"/>
      <c r="AS131" s="151"/>
      <c r="AT131" s="151"/>
      <c r="AU131" s="151"/>
      <c r="AV131" s="151"/>
      <c r="AW131" s="151"/>
      <c r="AX131" s="151"/>
      <c r="AY131" s="151"/>
      <c r="AZ131" s="151"/>
      <c r="BA131" s="151"/>
      <c r="BB131" s="151"/>
      <c r="BC131" s="151"/>
      <c r="BD131" s="151"/>
      <c r="BE131" s="151"/>
      <c r="BF131" s="151"/>
      <c r="BG131" s="151"/>
      <c r="BH131" s="151"/>
      <c r="BI131" s="151"/>
      <c r="BJ131" s="151"/>
      <c r="BK131" s="151"/>
      <c r="BL131" s="151"/>
      <c r="BM131" s="151"/>
      <c r="BN131" s="151"/>
      <c r="BO131" s="151"/>
      <c r="BP131" s="151"/>
      <c r="BQ131" s="151"/>
      <c r="BR131" s="151"/>
      <c r="BS131" s="151"/>
      <c r="BT131" s="151"/>
      <c r="BU131" s="151"/>
      <c r="BV131" s="151"/>
      <c r="BW131" s="151"/>
      <c r="BX131" s="151"/>
      <c r="BY131" s="151"/>
      <c r="BZ131" s="151"/>
      <c r="CA131" s="151"/>
      <c r="CB131" s="151"/>
      <c r="CC131" s="151"/>
      <c r="CD131" s="151"/>
      <c r="CE131" s="151"/>
      <c r="CF131" s="151"/>
      <c r="CG131" s="151"/>
    </row>
    <row r="132" spans="1:85" ht="42.75" x14ac:dyDescent="0.2">
      <c r="A132" s="5" t="s">
        <v>3490</v>
      </c>
      <c r="B132" s="1" t="s">
        <v>33</v>
      </c>
      <c r="C132" s="1" t="s">
        <v>4001</v>
      </c>
      <c r="D132" s="1" t="s">
        <v>4202</v>
      </c>
      <c r="E132" s="1" t="s">
        <v>4001</v>
      </c>
      <c r="F132" s="2" t="s">
        <v>4205</v>
      </c>
      <c r="G132" s="6">
        <f>10800000+5400000</f>
        <v>16200000</v>
      </c>
      <c r="H132" s="1" t="s">
        <v>4206</v>
      </c>
      <c r="I132" s="1"/>
      <c r="J132" s="1"/>
      <c r="K132" s="1"/>
      <c r="L132" s="1"/>
      <c r="M132" s="1"/>
      <c r="N132" s="1" t="s">
        <v>4207</v>
      </c>
      <c r="O132" s="1"/>
      <c r="P132" s="1" t="s">
        <v>3914</v>
      </c>
      <c r="Q132" s="29"/>
      <c r="R132" s="29"/>
      <c r="S132" s="29"/>
      <c r="T132" s="29"/>
      <c r="U132" s="29"/>
      <c r="V132" s="29"/>
      <c r="W132" s="40"/>
      <c r="X132" s="153"/>
      <c r="Y132" s="151"/>
      <c r="Z132" s="151"/>
      <c r="AA132" s="151"/>
      <c r="AB132" s="151"/>
      <c r="AC132" s="151"/>
      <c r="AD132" s="151"/>
      <c r="AE132" s="151"/>
      <c r="AF132" s="151"/>
      <c r="AG132" s="151"/>
      <c r="AH132" s="151"/>
      <c r="AI132" s="151"/>
      <c r="AJ132" s="151"/>
      <c r="AK132" s="151"/>
      <c r="AL132" s="151"/>
      <c r="AM132" s="151"/>
      <c r="AN132" s="151"/>
      <c r="AO132" s="151"/>
      <c r="AP132" s="151"/>
      <c r="AQ132" s="151"/>
      <c r="AR132" s="151"/>
      <c r="AS132" s="151"/>
      <c r="AT132" s="151"/>
      <c r="AU132" s="151"/>
      <c r="AV132" s="151"/>
      <c r="AW132" s="151"/>
      <c r="AX132" s="151"/>
      <c r="AY132" s="151"/>
      <c r="AZ132" s="151"/>
      <c r="BA132" s="151"/>
      <c r="BB132" s="151"/>
      <c r="BC132" s="151"/>
      <c r="BD132" s="151"/>
      <c r="BE132" s="151"/>
      <c r="BF132" s="151"/>
      <c r="BG132" s="151"/>
      <c r="BH132" s="151"/>
      <c r="BI132" s="151"/>
      <c r="BJ132" s="151"/>
      <c r="BK132" s="151"/>
      <c r="BL132" s="151"/>
      <c r="BM132" s="151"/>
      <c r="BN132" s="151"/>
      <c r="BO132" s="151"/>
      <c r="BP132" s="151"/>
      <c r="BQ132" s="151"/>
      <c r="BR132" s="151"/>
      <c r="BS132" s="151"/>
      <c r="BT132" s="151"/>
      <c r="BU132" s="151"/>
      <c r="BV132" s="151"/>
      <c r="BW132" s="151"/>
      <c r="BX132" s="151"/>
      <c r="BY132" s="151"/>
      <c r="BZ132" s="151"/>
      <c r="CA132" s="151"/>
      <c r="CB132" s="151"/>
      <c r="CC132" s="151"/>
      <c r="CD132" s="151"/>
      <c r="CE132" s="151"/>
      <c r="CF132" s="151"/>
      <c r="CG132" s="151"/>
    </row>
    <row r="133" spans="1:85" ht="29.25" x14ac:dyDescent="0.2">
      <c r="A133" s="5" t="s">
        <v>3491</v>
      </c>
      <c r="B133" s="1" t="s">
        <v>33</v>
      </c>
      <c r="C133" s="1" t="s">
        <v>4001</v>
      </c>
      <c r="D133" s="1" t="s">
        <v>4203</v>
      </c>
      <c r="E133" s="1" t="s">
        <v>4001</v>
      </c>
      <c r="F133" s="2" t="s">
        <v>4208</v>
      </c>
      <c r="G133" s="6">
        <v>16000000</v>
      </c>
      <c r="H133" s="1" t="s">
        <v>4209</v>
      </c>
      <c r="I133" s="1"/>
      <c r="J133" s="1"/>
      <c r="K133" s="1"/>
      <c r="L133" s="1"/>
      <c r="M133" s="1"/>
      <c r="N133" s="1" t="s">
        <v>4210</v>
      </c>
      <c r="O133" s="1"/>
      <c r="P133" s="1" t="s">
        <v>4211</v>
      </c>
      <c r="Q133" s="29"/>
      <c r="R133" s="29"/>
      <c r="S133" s="29"/>
      <c r="T133" s="29"/>
      <c r="U133" s="29"/>
      <c r="V133" s="29"/>
      <c r="W133" s="40"/>
      <c r="X133" s="153"/>
      <c r="Y133" s="151"/>
      <c r="Z133" s="151"/>
      <c r="AA133" s="151"/>
      <c r="AB133" s="151"/>
      <c r="AC133" s="151"/>
      <c r="AD133" s="151"/>
      <c r="AE133" s="151"/>
      <c r="AF133" s="151"/>
      <c r="AG133" s="151"/>
      <c r="AH133" s="151"/>
      <c r="AI133" s="151"/>
      <c r="AJ133" s="151"/>
      <c r="AK133" s="151"/>
      <c r="AL133" s="151"/>
      <c r="AM133" s="151"/>
      <c r="AN133" s="151"/>
      <c r="AO133" s="151"/>
      <c r="AP133" s="151"/>
      <c r="AQ133" s="151"/>
      <c r="AR133" s="151"/>
      <c r="AS133" s="151"/>
      <c r="AT133" s="151"/>
      <c r="AU133" s="151"/>
      <c r="AV133" s="151"/>
      <c r="AW133" s="151"/>
      <c r="AX133" s="151"/>
      <c r="AY133" s="151"/>
      <c r="AZ133" s="151"/>
      <c r="BA133" s="151"/>
      <c r="BB133" s="151"/>
      <c r="BC133" s="151"/>
      <c r="BD133" s="151"/>
      <c r="BE133" s="151"/>
      <c r="BF133" s="151"/>
      <c r="BG133" s="151"/>
      <c r="BH133" s="151"/>
      <c r="BI133" s="151"/>
      <c r="BJ133" s="151"/>
      <c r="BK133" s="151"/>
      <c r="BL133" s="151"/>
      <c r="BM133" s="151"/>
      <c r="BN133" s="151"/>
      <c r="BO133" s="151"/>
      <c r="BP133" s="151"/>
      <c r="BQ133" s="151"/>
      <c r="BR133" s="151"/>
      <c r="BS133" s="151"/>
      <c r="BT133" s="151"/>
      <c r="BU133" s="151"/>
      <c r="BV133" s="151"/>
      <c r="BW133" s="151"/>
      <c r="BX133" s="151"/>
      <c r="BY133" s="151"/>
      <c r="BZ133" s="151"/>
      <c r="CA133" s="151"/>
      <c r="CB133" s="151"/>
      <c r="CC133" s="151"/>
      <c r="CD133" s="151"/>
      <c r="CE133" s="151"/>
      <c r="CF133" s="151"/>
      <c r="CG133" s="151"/>
    </row>
    <row r="134" spans="1:85" ht="29.25" x14ac:dyDescent="0.2">
      <c r="A134" s="5" t="s">
        <v>3492</v>
      </c>
      <c r="B134" s="1" t="s">
        <v>33</v>
      </c>
      <c r="C134" s="1" t="s">
        <v>4001</v>
      </c>
      <c r="D134" s="1" t="s">
        <v>4204</v>
      </c>
      <c r="E134" s="1" t="s">
        <v>4001</v>
      </c>
      <c r="F134" s="2" t="s">
        <v>4212</v>
      </c>
      <c r="G134" s="6">
        <v>4140615</v>
      </c>
      <c r="H134" s="1" t="s">
        <v>4213</v>
      </c>
      <c r="I134" s="1"/>
      <c r="J134" s="1"/>
      <c r="K134" s="1"/>
      <c r="L134" s="1"/>
      <c r="M134" s="1"/>
      <c r="N134" s="1" t="s">
        <v>1069</v>
      </c>
      <c r="O134" s="1"/>
      <c r="P134" s="1" t="s">
        <v>2112</v>
      </c>
      <c r="Q134" s="29"/>
      <c r="R134" s="29"/>
      <c r="S134" s="29"/>
      <c r="T134" s="29"/>
      <c r="U134" s="29"/>
      <c r="V134" s="29"/>
      <c r="W134" s="40"/>
      <c r="X134" s="153"/>
      <c r="Y134" s="151"/>
      <c r="Z134" s="151"/>
      <c r="AA134" s="151"/>
      <c r="AB134" s="151"/>
      <c r="AC134" s="151"/>
      <c r="AD134" s="151"/>
      <c r="AE134" s="151"/>
      <c r="AF134" s="151"/>
      <c r="AG134" s="151"/>
      <c r="AH134" s="151"/>
      <c r="AI134" s="151"/>
      <c r="AJ134" s="151"/>
      <c r="AK134" s="151"/>
      <c r="AL134" s="151"/>
      <c r="AM134" s="151"/>
      <c r="AN134" s="151"/>
      <c r="AO134" s="151"/>
      <c r="AP134" s="151"/>
      <c r="AQ134" s="151"/>
      <c r="AR134" s="151"/>
      <c r="AS134" s="151"/>
      <c r="AT134" s="151"/>
      <c r="AU134" s="151"/>
      <c r="AV134" s="151"/>
      <c r="AW134" s="151"/>
      <c r="AX134" s="151"/>
      <c r="AY134" s="151"/>
      <c r="AZ134" s="151"/>
      <c r="BA134" s="151"/>
      <c r="BB134" s="151"/>
      <c r="BC134" s="151"/>
      <c r="BD134" s="151"/>
      <c r="BE134" s="151"/>
      <c r="BF134" s="151"/>
      <c r="BG134" s="151"/>
      <c r="BH134" s="151"/>
      <c r="BI134" s="151"/>
      <c r="BJ134" s="151"/>
      <c r="BK134" s="151"/>
      <c r="BL134" s="151"/>
      <c r="BM134" s="151"/>
      <c r="BN134" s="151"/>
      <c r="BO134" s="151"/>
      <c r="BP134" s="151"/>
      <c r="BQ134" s="151"/>
      <c r="BR134" s="151"/>
      <c r="BS134" s="151"/>
      <c r="BT134" s="151"/>
      <c r="BU134" s="151"/>
      <c r="BV134" s="151"/>
      <c r="BW134" s="151"/>
      <c r="BX134" s="151"/>
      <c r="BY134" s="151"/>
      <c r="BZ134" s="151"/>
      <c r="CA134" s="151"/>
      <c r="CB134" s="151"/>
      <c r="CC134" s="151"/>
      <c r="CD134" s="151"/>
      <c r="CE134" s="151"/>
      <c r="CF134" s="151"/>
      <c r="CG134" s="151"/>
    </row>
    <row r="135" spans="1:85" ht="29.25" x14ac:dyDescent="0.2">
      <c r="A135" s="5" t="s">
        <v>3493</v>
      </c>
      <c r="B135" s="1" t="s">
        <v>33</v>
      </c>
      <c r="C135" s="1" t="s">
        <v>4001</v>
      </c>
      <c r="D135" s="1" t="s">
        <v>4214</v>
      </c>
      <c r="E135" s="1" t="s">
        <v>3718</v>
      </c>
      <c r="F135" s="2" t="s">
        <v>4215</v>
      </c>
      <c r="G135" s="6">
        <v>8660900</v>
      </c>
      <c r="H135" s="1" t="s">
        <v>3884</v>
      </c>
      <c r="I135" s="1"/>
      <c r="J135" s="1"/>
      <c r="K135" s="1"/>
      <c r="L135" s="1"/>
      <c r="M135" s="1"/>
      <c r="N135" s="1" t="s">
        <v>4216</v>
      </c>
      <c r="O135" s="1"/>
      <c r="P135" s="1" t="s">
        <v>3143</v>
      </c>
      <c r="Q135" s="29"/>
      <c r="R135" s="29"/>
      <c r="S135" s="29"/>
      <c r="T135" s="29"/>
      <c r="U135" s="29"/>
      <c r="V135" s="29"/>
      <c r="W135" s="40"/>
      <c r="X135" s="153"/>
      <c r="Y135" s="151"/>
      <c r="Z135" s="151"/>
      <c r="AA135" s="151"/>
      <c r="AB135" s="151"/>
      <c r="AC135" s="151"/>
      <c r="AD135" s="151"/>
      <c r="AE135" s="151"/>
      <c r="AF135" s="151"/>
      <c r="AG135" s="151"/>
      <c r="AH135" s="151"/>
      <c r="AI135" s="151"/>
      <c r="AJ135" s="151"/>
      <c r="AK135" s="151"/>
      <c r="AL135" s="151"/>
      <c r="AM135" s="151"/>
      <c r="AN135" s="151"/>
      <c r="AO135" s="151"/>
      <c r="AP135" s="151"/>
      <c r="AQ135" s="151"/>
      <c r="AR135" s="151"/>
      <c r="AS135" s="151"/>
      <c r="AT135" s="151"/>
      <c r="AU135" s="151"/>
      <c r="AV135" s="151"/>
      <c r="AW135" s="151"/>
      <c r="AX135" s="151"/>
      <c r="AY135" s="151"/>
      <c r="AZ135" s="151"/>
      <c r="BA135" s="151"/>
      <c r="BB135" s="151"/>
      <c r="BC135" s="151"/>
      <c r="BD135" s="151"/>
      <c r="BE135" s="151"/>
      <c r="BF135" s="151"/>
      <c r="BG135" s="151"/>
      <c r="BH135" s="151"/>
      <c r="BI135" s="151"/>
      <c r="BJ135" s="151"/>
      <c r="BK135" s="151"/>
      <c r="BL135" s="151"/>
      <c r="BM135" s="151"/>
      <c r="BN135" s="151"/>
      <c r="BO135" s="151"/>
      <c r="BP135" s="151"/>
      <c r="BQ135" s="151"/>
      <c r="BR135" s="151"/>
      <c r="BS135" s="151"/>
      <c r="BT135" s="151"/>
      <c r="BU135" s="151"/>
      <c r="BV135" s="151"/>
      <c r="BW135" s="151"/>
      <c r="BX135" s="151"/>
      <c r="BY135" s="151"/>
      <c r="BZ135" s="151"/>
      <c r="CA135" s="151"/>
      <c r="CB135" s="151"/>
      <c r="CC135" s="151"/>
      <c r="CD135" s="151"/>
      <c r="CE135" s="151"/>
      <c r="CF135" s="151"/>
      <c r="CG135" s="151"/>
    </row>
    <row r="136" spans="1:85" ht="29.25" x14ac:dyDescent="0.2">
      <c r="A136" s="5" t="s">
        <v>3494</v>
      </c>
      <c r="B136" s="1" t="s">
        <v>33</v>
      </c>
      <c r="C136" s="1" t="s">
        <v>4002</v>
      </c>
      <c r="D136" s="1" t="s">
        <v>4218</v>
      </c>
      <c r="E136" s="1" t="s">
        <v>4002</v>
      </c>
      <c r="F136" s="2" t="s">
        <v>4217</v>
      </c>
      <c r="G136" s="6">
        <v>6400000</v>
      </c>
      <c r="H136" s="1" t="s">
        <v>4219</v>
      </c>
      <c r="I136" s="1"/>
      <c r="J136" s="1"/>
      <c r="K136" s="1"/>
      <c r="L136" s="1"/>
      <c r="M136" s="1"/>
      <c r="N136" s="1" t="s">
        <v>1069</v>
      </c>
      <c r="O136" s="1"/>
      <c r="P136" s="1" t="s">
        <v>2112</v>
      </c>
      <c r="Q136" s="29"/>
      <c r="R136" s="29"/>
      <c r="S136" s="29"/>
      <c r="T136" s="29"/>
      <c r="U136" s="29"/>
      <c r="V136" s="29"/>
      <c r="W136" s="40"/>
      <c r="X136" s="153"/>
      <c r="Y136" s="151"/>
      <c r="Z136" s="151"/>
      <c r="AA136" s="151"/>
      <c r="AB136" s="151"/>
      <c r="AC136" s="151"/>
      <c r="AD136" s="151"/>
      <c r="AE136" s="151"/>
      <c r="AF136" s="151"/>
      <c r="AG136" s="151"/>
      <c r="AH136" s="151"/>
      <c r="AI136" s="151"/>
      <c r="AJ136" s="151"/>
      <c r="AK136" s="151"/>
      <c r="AL136" s="151"/>
      <c r="AM136" s="151"/>
      <c r="AN136" s="151"/>
      <c r="AO136" s="151"/>
      <c r="AP136" s="151"/>
      <c r="AQ136" s="151"/>
      <c r="AR136" s="151"/>
      <c r="AS136" s="151"/>
      <c r="AT136" s="151"/>
      <c r="AU136" s="151"/>
      <c r="AV136" s="151"/>
      <c r="AW136" s="151"/>
      <c r="AX136" s="151"/>
      <c r="AY136" s="151"/>
      <c r="AZ136" s="151"/>
      <c r="BA136" s="151"/>
      <c r="BB136" s="151"/>
      <c r="BC136" s="151"/>
      <c r="BD136" s="151"/>
      <c r="BE136" s="151"/>
      <c r="BF136" s="151"/>
      <c r="BG136" s="151"/>
      <c r="BH136" s="151"/>
      <c r="BI136" s="151"/>
      <c r="BJ136" s="151"/>
      <c r="BK136" s="151"/>
      <c r="BL136" s="151"/>
      <c r="BM136" s="151"/>
      <c r="BN136" s="151"/>
      <c r="BO136" s="151"/>
      <c r="BP136" s="151"/>
      <c r="BQ136" s="151"/>
      <c r="BR136" s="151"/>
      <c r="BS136" s="151"/>
      <c r="BT136" s="151"/>
      <c r="BU136" s="151"/>
      <c r="BV136" s="151"/>
      <c r="BW136" s="151"/>
      <c r="BX136" s="151"/>
      <c r="BY136" s="151"/>
      <c r="BZ136" s="151"/>
      <c r="CA136" s="151"/>
      <c r="CB136" s="151"/>
      <c r="CC136" s="151"/>
      <c r="CD136" s="151"/>
      <c r="CE136" s="151"/>
      <c r="CF136" s="151"/>
      <c r="CG136" s="151"/>
    </row>
    <row r="137" spans="1:85" ht="42.75" x14ac:dyDescent="0.2">
      <c r="A137" s="5" t="s">
        <v>3495</v>
      </c>
      <c r="B137" s="1" t="s">
        <v>33</v>
      </c>
      <c r="C137" s="1" t="s">
        <v>4003</v>
      </c>
      <c r="D137" s="1" t="s">
        <v>4221</v>
      </c>
      <c r="E137" s="1" t="s">
        <v>4002</v>
      </c>
      <c r="F137" s="2" t="s">
        <v>3837</v>
      </c>
      <c r="G137" s="6">
        <v>16415528</v>
      </c>
      <c r="H137" s="1" t="s">
        <v>4220</v>
      </c>
      <c r="I137" s="1"/>
      <c r="J137" s="1"/>
      <c r="K137" s="1"/>
      <c r="L137" s="1"/>
      <c r="M137" s="1"/>
      <c r="N137" s="1" t="s">
        <v>65</v>
      </c>
      <c r="O137" s="1"/>
      <c r="P137" s="1" t="s">
        <v>3222</v>
      </c>
      <c r="Q137" s="29"/>
      <c r="R137" s="29"/>
      <c r="S137" s="29"/>
      <c r="T137" s="29"/>
      <c r="U137" s="29"/>
      <c r="V137" s="29"/>
      <c r="W137" s="40"/>
      <c r="X137" s="153"/>
      <c r="Y137" s="151"/>
      <c r="Z137" s="151"/>
      <c r="AA137" s="151"/>
      <c r="AB137" s="151"/>
      <c r="AC137" s="151"/>
      <c r="AD137" s="151"/>
      <c r="AE137" s="151"/>
      <c r="AF137" s="151"/>
      <c r="AG137" s="151"/>
      <c r="AH137" s="151"/>
      <c r="AI137" s="151"/>
      <c r="AJ137" s="151"/>
      <c r="AK137" s="151"/>
      <c r="AL137" s="151"/>
      <c r="AM137" s="151"/>
      <c r="AN137" s="151"/>
      <c r="AO137" s="151"/>
      <c r="AP137" s="151"/>
      <c r="AQ137" s="151"/>
      <c r="AR137" s="151"/>
      <c r="AS137" s="151"/>
      <c r="AT137" s="151"/>
      <c r="AU137" s="151"/>
      <c r="AV137" s="151"/>
      <c r="AW137" s="151"/>
      <c r="AX137" s="151"/>
      <c r="AY137" s="151"/>
      <c r="AZ137" s="151"/>
      <c r="BA137" s="151"/>
      <c r="BB137" s="151"/>
      <c r="BC137" s="151"/>
      <c r="BD137" s="151"/>
      <c r="BE137" s="151"/>
      <c r="BF137" s="151"/>
      <c r="BG137" s="151"/>
      <c r="BH137" s="151"/>
      <c r="BI137" s="151"/>
      <c r="BJ137" s="151"/>
      <c r="BK137" s="151"/>
      <c r="BL137" s="151"/>
      <c r="BM137" s="151"/>
      <c r="BN137" s="151"/>
      <c r="BO137" s="151"/>
      <c r="BP137" s="151"/>
      <c r="BQ137" s="151"/>
      <c r="BR137" s="151"/>
      <c r="BS137" s="151"/>
      <c r="BT137" s="151"/>
      <c r="BU137" s="151"/>
      <c r="BV137" s="151"/>
      <c r="BW137" s="151"/>
      <c r="BX137" s="151"/>
      <c r="BY137" s="151"/>
      <c r="BZ137" s="151"/>
      <c r="CA137" s="151"/>
      <c r="CB137" s="151"/>
      <c r="CC137" s="151"/>
      <c r="CD137" s="151"/>
      <c r="CE137" s="151"/>
      <c r="CF137" s="151"/>
      <c r="CG137" s="151"/>
    </row>
    <row r="138" spans="1:85" ht="57" x14ac:dyDescent="0.2">
      <c r="A138" s="5" t="s">
        <v>3496</v>
      </c>
      <c r="B138" s="1" t="s">
        <v>33</v>
      </c>
      <c r="C138" s="1" t="s">
        <v>3721</v>
      </c>
      <c r="D138" s="1" t="s">
        <v>4223</v>
      </c>
      <c r="E138" s="1" t="s">
        <v>3721</v>
      </c>
      <c r="F138" s="2" t="s">
        <v>4222</v>
      </c>
      <c r="G138" s="6">
        <v>19996333</v>
      </c>
      <c r="H138" s="1" t="s">
        <v>4224</v>
      </c>
      <c r="I138" s="1"/>
      <c r="J138" s="1"/>
      <c r="K138" s="1"/>
      <c r="L138" s="1"/>
      <c r="M138" s="1"/>
      <c r="N138" s="1" t="s">
        <v>4207</v>
      </c>
      <c r="O138" s="1"/>
      <c r="P138" s="1" t="s">
        <v>3914</v>
      </c>
      <c r="Q138" s="29"/>
      <c r="R138" s="29"/>
      <c r="S138" s="29"/>
      <c r="T138" s="29"/>
      <c r="U138" s="29"/>
      <c r="V138" s="29"/>
      <c r="W138" s="40"/>
      <c r="X138" s="153"/>
      <c r="Y138" s="151"/>
      <c r="Z138" s="151"/>
      <c r="AA138" s="151"/>
      <c r="AB138" s="151"/>
      <c r="AC138" s="151"/>
      <c r="AD138" s="151"/>
      <c r="AE138" s="151"/>
      <c r="AF138" s="151"/>
      <c r="AG138" s="151"/>
      <c r="AH138" s="151"/>
      <c r="AI138" s="151"/>
      <c r="AJ138" s="151"/>
      <c r="AK138" s="151"/>
      <c r="AL138" s="151"/>
      <c r="AM138" s="151"/>
      <c r="AN138" s="151"/>
      <c r="AO138" s="151"/>
      <c r="AP138" s="151"/>
      <c r="AQ138" s="151"/>
      <c r="AR138" s="151"/>
      <c r="AS138" s="151"/>
      <c r="AT138" s="151"/>
      <c r="AU138" s="151"/>
      <c r="AV138" s="151"/>
      <c r="AW138" s="151"/>
      <c r="AX138" s="151"/>
      <c r="AY138" s="151"/>
      <c r="AZ138" s="151"/>
      <c r="BA138" s="151"/>
      <c r="BB138" s="151"/>
      <c r="BC138" s="151"/>
      <c r="BD138" s="151"/>
      <c r="BE138" s="151"/>
      <c r="BF138" s="151"/>
      <c r="BG138" s="151"/>
      <c r="BH138" s="151"/>
      <c r="BI138" s="151"/>
      <c r="BJ138" s="151"/>
      <c r="BK138" s="151"/>
      <c r="BL138" s="151"/>
      <c r="BM138" s="151"/>
      <c r="BN138" s="151"/>
      <c r="BO138" s="151"/>
      <c r="BP138" s="151"/>
      <c r="BQ138" s="151"/>
      <c r="BR138" s="151"/>
      <c r="BS138" s="151"/>
      <c r="BT138" s="151"/>
      <c r="BU138" s="151"/>
      <c r="BV138" s="151"/>
      <c r="BW138" s="151"/>
      <c r="BX138" s="151"/>
      <c r="BY138" s="151"/>
      <c r="BZ138" s="151"/>
      <c r="CA138" s="151"/>
      <c r="CB138" s="151"/>
      <c r="CC138" s="151"/>
      <c r="CD138" s="151"/>
      <c r="CE138" s="151"/>
      <c r="CF138" s="151"/>
      <c r="CG138" s="151"/>
    </row>
    <row r="139" spans="1:85" ht="57" x14ac:dyDescent="0.2">
      <c r="A139" s="5" t="s">
        <v>3497</v>
      </c>
      <c r="B139" s="1" t="s">
        <v>33</v>
      </c>
      <c r="C139" s="1" t="s">
        <v>3721</v>
      </c>
      <c r="D139" s="1" t="s">
        <v>4225</v>
      </c>
      <c r="E139" s="1" t="s">
        <v>3721</v>
      </c>
      <c r="F139" s="2" t="s">
        <v>4226</v>
      </c>
      <c r="G139" s="6">
        <v>11400000</v>
      </c>
      <c r="H139" s="1" t="s">
        <v>4227</v>
      </c>
      <c r="I139" s="1"/>
      <c r="J139" s="1"/>
      <c r="K139" s="1"/>
      <c r="L139" s="1"/>
      <c r="M139" s="1"/>
      <c r="N139" s="1" t="s">
        <v>4228</v>
      </c>
      <c r="O139" s="1"/>
      <c r="P139" s="1" t="s">
        <v>4229</v>
      </c>
      <c r="Q139" s="29"/>
      <c r="R139" s="29"/>
      <c r="S139" s="29"/>
      <c r="T139" s="29"/>
      <c r="U139" s="29"/>
      <c r="V139" s="29"/>
      <c r="W139" s="40"/>
      <c r="X139" s="153"/>
      <c r="Y139" s="151"/>
      <c r="Z139" s="151"/>
      <c r="AA139" s="151"/>
      <c r="AB139" s="151"/>
      <c r="AC139" s="151"/>
      <c r="AD139" s="151"/>
      <c r="AE139" s="151"/>
      <c r="AF139" s="151"/>
      <c r="AG139" s="151"/>
      <c r="AH139" s="151"/>
      <c r="AI139" s="151"/>
      <c r="AJ139" s="151"/>
      <c r="AK139" s="151"/>
      <c r="AL139" s="151"/>
      <c r="AM139" s="151"/>
      <c r="AN139" s="151"/>
      <c r="AO139" s="151"/>
      <c r="AP139" s="151"/>
      <c r="AQ139" s="151"/>
      <c r="AR139" s="151"/>
      <c r="AS139" s="151"/>
      <c r="AT139" s="151"/>
      <c r="AU139" s="151"/>
      <c r="AV139" s="151"/>
      <c r="AW139" s="151"/>
      <c r="AX139" s="151"/>
      <c r="AY139" s="151"/>
      <c r="AZ139" s="151"/>
      <c r="BA139" s="151"/>
      <c r="BB139" s="151"/>
      <c r="BC139" s="151"/>
      <c r="BD139" s="151"/>
      <c r="BE139" s="151"/>
      <c r="BF139" s="151"/>
      <c r="BG139" s="151"/>
      <c r="BH139" s="151"/>
      <c r="BI139" s="151"/>
      <c r="BJ139" s="151"/>
      <c r="BK139" s="151"/>
      <c r="BL139" s="151"/>
      <c r="BM139" s="151"/>
      <c r="BN139" s="151"/>
      <c r="BO139" s="151"/>
      <c r="BP139" s="151"/>
      <c r="BQ139" s="151"/>
      <c r="BR139" s="151"/>
      <c r="BS139" s="151"/>
      <c r="BT139" s="151"/>
      <c r="BU139" s="151"/>
      <c r="BV139" s="151"/>
      <c r="BW139" s="151"/>
      <c r="BX139" s="151"/>
      <c r="BY139" s="151"/>
      <c r="BZ139" s="151"/>
      <c r="CA139" s="151"/>
      <c r="CB139" s="151"/>
      <c r="CC139" s="151"/>
      <c r="CD139" s="151"/>
      <c r="CE139" s="151"/>
      <c r="CF139" s="151"/>
      <c r="CG139" s="151"/>
    </row>
    <row r="140" spans="1:85" ht="57" x14ac:dyDescent="0.2">
      <c r="A140" s="5" t="s">
        <v>3498</v>
      </c>
      <c r="B140" s="1" t="s">
        <v>33</v>
      </c>
      <c r="C140" s="1" t="s">
        <v>4004</v>
      </c>
      <c r="D140" s="1" t="s">
        <v>4230</v>
      </c>
      <c r="E140" s="1" t="s">
        <v>4231</v>
      </c>
      <c r="F140" s="2" t="s">
        <v>4232</v>
      </c>
      <c r="G140" s="6">
        <v>8612028</v>
      </c>
      <c r="H140" s="1" t="s">
        <v>4233</v>
      </c>
      <c r="I140" s="1"/>
      <c r="J140" s="1"/>
      <c r="K140" s="1"/>
      <c r="L140" s="1"/>
      <c r="M140" s="1"/>
      <c r="N140" s="1" t="s">
        <v>415</v>
      </c>
      <c r="O140" s="1"/>
      <c r="P140" s="1" t="s">
        <v>2121</v>
      </c>
      <c r="Q140" s="29"/>
      <c r="R140" s="29"/>
      <c r="S140" s="29"/>
      <c r="T140" s="29"/>
      <c r="U140" s="29"/>
      <c r="V140" s="29"/>
      <c r="W140" s="40"/>
      <c r="X140" s="153"/>
      <c r="Y140" s="151"/>
      <c r="Z140" s="151"/>
      <c r="AA140" s="151"/>
      <c r="AB140" s="151"/>
      <c r="AC140" s="151"/>
      <c r="AD140" s="151"/>
      <c r="AE140" s="151"/>
      <c r="AF140" s="151"/>
      <c r="AG140" s="151"/>
      <c r="AH140" s="151"/>
      <c r="AI140" s="151"/>
      <c r="AJ140" s="151"/>
      <c r="AK140" s="151"/>
      <c r="AL140" s="151"/>
      <c r="AM140" s="151"/>
      <c r="AN140" s="151"/>
      <c r="AO140" s="151"/>
      <c r="AP140" s="151"/>
      <c r="AQ140" s="151"/>
      <c r="AR140" s="151"/>
      <c r="AS140" s="151"/>
      <c r="AT140" s="151"/>
      <c r="AU140" s="151"/>
      <c r="AV140" s="151"/>
      <c r="AW140" s="151"/>
      <c r="AX140" s="151"/>
      <c r="AY140" s="151"/>
      <c r="AZ140" s="151"/>
      <c r="BA140" s="151"/>
      <c r="BB140" s="151"/>
      <c r="BC140" s="151"/>
      <c r="BD140" s="151"/>
      <c r="BE140" s="151"/>
      <c r="BF140" s="151"/>
      <c r="BG140" s="151"/>
      <c r="BH140" s="151"/>
      <c r="BI140" s="151"/>
      <c r="BJ140" s="151"/>
      <c r="BK140" s="151"/>
      <c r="BL140" s="151"/>
      <c r="BM140" s="151"/>
      <c r="BN140" s="151"/>
      <c r="BO140" s="151"/>
      <c r="BP140" s="151"/>
      <c r="BQ140" s="151"/>
      <c r="BR140" s="151"/>
      <c r="BS140" s="151"/>
      <c r="BT140" s="151"/>
      <c r="BU140" s="151"/>
      <c r="BV140" s="151"/>
      <c r="BW140" s="151"/>
      <c r="BX140" s="151"/>
      <c r="BY140" s="151"/>
      <c r="BZ140" s="151"/>
      <c r="CA140" s="151"/>
      <c r="CB140" s="151"/>
      <c r="CC140" s="151"/>
      <c r="CD140" s="151"/>
      <c r="CE140" s="151"/>
      <c r="CF140" s="151"/>
      <c r="CG140" s="151"/>
    </row>
    <row r="141" spans="1:85" ht="29.25" x14ac:dyDescent="0.2">
      <c r="A141" s="5" t="s">
        <v>3499</v>
      </c>
      <c r="B141" s="1" t="s">
        <v>33</v>
      </c>
      <c r="C141" s="1" t="s">
        <v>4005</v>
      </c>
      <c r="D141" s="1" t="s">
        <v>4234</v>
      </c>
      <c r="E141" s="1" t="s">
        <v>4006</v>
      </c>
      <c r="F141" s="2" t="s">
        <v>4235</v>
      </c>
      <c r="G141" s="6">
        <v>5088000</v>
      </c>
      <c r="H141" s="1" t="s">
        <v>4236</v>
      </c>
      <c r="I141" s="1"/>
      <c r="J141" s="1"/>
      <c r="K141" s="1"/>
      <c r="L141" s="1"/>
      <c r="M141" s="1"/>
      <c r="N141" s="1" t="s">
        <v>65</v>
      </c>
      <c r="O141" s="1"/>
      <c r="P141" s="1" t="s">
        <v>3222</v>
      </c>
      <c r="Q141" s="29"/>
      <c r="R141" s="29"/>
      <c r="S141" s="29"/>
      <c r="T141" s="29"/>
      <c r="U141" s="29"/>
      <c r="V141" s="29"/>
      <c r="W141" s="40"/>
      <c r="X141" s="153"/>
      <c r="Y141" s="151"/>
      <c r="Z141" s="151"/>
      <c r="AA141" s="151"/>
      <c r="AB141" s="151"/>
      <c r="AC141" s="151"/>
      <c r="AD141" s="151"/>
      <c r="AE141" s="151"/>
      <c r="AF141" s="151"/>
      <c r="AG141" s="151"/>
      <c r="AH141" s="151"/>
      <c r="AI141" s="151"/>
      <c r="AJ141" s="151"/>
      <c r="AK141" s="151"/>
      <c r="AL141" s="151"/>
      <c r="AM141" s="151"/>
      <c r="AN141" s="151"/>
      <c r="AO141" s="151"/>
      <c r="AP141" s="151"/>
      <c r="AQ141" s="151"/>
      <c r="AR141" s="151"/>
      <c r="AS141" s="151"/>
      <c r="AT141" s="151"/>
      <c r="AU141" s="151"/>
      <c r="AV141" s="151"/>
      <c r="AW141" s="151"/>
      <c r="AX141" s="151"/>
      <c r="AY141" s="151"/>
      <c r="AZ141" s="151"/>
      <c r="BA141" s="151"/>
      <c r="BB141" s="151"/>
      <c r="BC141" s="151"/>
      <c r="BD141" s="151"/>
      <c r="BE141" s="151"/>
      <c r="BF141" s="151"/>
      <c r="BG141" s="151"/>
      <c r="BH141" s="151"/>
      <c r="BI141" s="151"/>
      <c r="BJ141" s="151"/>
      <c r="BK141" s="151"/>
      <c r="BL141" s="151"/>
      <c r="BM141" s="151"/>
      <c r="BN141" s="151"/>
      <c r="BO141" s="151"/>
      <c r="BP141" s="151"/>
      <c r="BQ141" s="151"/>
      <c r="BR141" s="151"/>
      <c r="BS141" s="151"/>
      <c r="BT141" s="151"/>
      <c r="BU141" s="151"/>
      <c r="BV141" s="151"/>
      <c r="BW141" s="151"/>
      <c r="BX141" s="151"/>
      <c r="BY141" s="151"/>
      <c r="BZ141" s="151"/>
      <c r="CA141" s="151"/>
      <c r="CB141" s="151"/>
      <c r="CC141" s="151"/>
      <c r="CD141" s="151"/>
      <c r="CE141" s="151"/>
      <c r="CF141" s="151"/>
      <c r="CG141" s="151"/>
    </row>
    <row r="142" spans="1:85" ht="42.75" x14ac:dyDescent="0.2">
      <c r="A142" s="5" t="s">
        <v>3500</v>
      </c>
      <c r="B142" s="1" t="s">
        <v>33</v>
      </c>
      <c r="C142" s="1" t="s">
        <v>4006</v>
      </c>
      <c r="D142" s="1" t="s">
        <v>4238</v>
      </c>
      <c r="E142" s="1" t="s">
        <v>4239</v>
      </c>
      <c r="F142" s="2" t="s">
        <v>4237</v>
      </c>
      <c r="G142" s="6">
        <v>6690000</v>
      </c>
      <c r="H142" s="1" t="s">
        <v>4240</v>
      </c>
      <c r="I142" s="1"/>
      <c r="J142" s="1"/>
      <c r="K142" s="1"/>
      <c r="L142" s="1"/>
      <c r="M142" s="1"/>
      <c r="N142" s="1" t="s">
        <v>3677</v>
      </c>
      <c r="O142" s="1"/>
      <c r="P142" s="1" t="s">
        <v>4201</v>
      </c>
      <c r="Q142" s="29"/>
      <c r="R142" s="29"/>
      <c r="S142" s="29"/>
      <c r="T142" s="29"/>
      <c r="U142" s="29"/>
      <c r="V142" s="29"/>
      <c r="W142" s="40"/>
      <c r="X142" s="153"/>
      <c r="Y142" s="151"/>
      <c r="Z142" s="151"/>
      <c r="AA142" s="151"/>
      <c r="AB142" s="151"/>
      <c r="AC142" s="151"/>
      <c r="AD142" s="151"/>
      <c r="AE142" s="151"/>
      <c r="AF142" s="151"/>
      <c r="AG142" s="151"/>
      <c r="AH142" s="151"/>
      <c r="AI142" s="151"/>
      <c r="AJ142" s="151"/>
      <c r="AK142" s="151"/>
      <c r="AL142" s="151"/>
      <c r="AM142" s="151"/>
      <c r="AN142" s="151"/>
      <c r="AO142" s="151"/>
      <c r="AP142" s="151"/>
      <c r="AQ142" s="151"/>
      <c r="AR142" s="151"/>
      <c r="AS142" s="151"/>
      <c r="AT142" s="151"/>
      <c r="AU142" s="151"/>
      <c r="AV142" s="151"/>
      <c r="AW142" s="151"/>
      <c r="AX142" s="151"/>
      <c r="AY142" s="151"/>
      <c r="AZ142" s="151"/>
      <c r="BA142" s="151"/>
      <c r="BB142" s="151"/>
      <c r="BC142" s="151"/>
      <c r="BD142" s="151"/>
      <c r="BE142" s="151"/>
      <c r="BF142" s="151"/>
      <c r="BG142" s="151"/>
      <c r="BH142" s="151"/>
      <c r="BI142" s="151"/>
      <c r="BJ142" s="151"/>
      <c r="BK142" s="151"/>
      <c r="BL142" s="151"/>
      <c r="BM142" s="151"/>
      <c r="BN142" s="151"/>
      <c r="BO142" s="151"/>
      <c r="BP142" s="151"/>
      <c r="BQ142" s="151"/>
      <c r="BR142" s="151"/>
      <c r="BS142" s="151"/>
      <c r="BT142" s="151"/>
      <c r="BU142" s="151"/>
      <c r="BV142" s="151"/>
      <c r="BW142" s="151"/>
      <c r="BX142" s="151"/>
      <c r="BY142" s="151"/>
      <c r="BZ142" s="151"/>
      <c r="CA142" s="151"/>
      <c r="CB142" s="151"/>
      <c r="CC142" s="151"/>
      <c r="CD142" s="151"/>
      <c r="CE142" s="151"/>
      <c r="CF142" s="151"/>
      <c r="CG142" s="151"/>
    </row>
    <row r="143" spans="1:85" ht="71.25" x14ac:dyDescent="0.2">
      <c r="A143" s="5" t="s">
        <v>3501</v>
      </c>
      <c r="B143" s="1" t="s">
        <v>33</v>
      </c>
      <c r="C143" s="1" t="s">
        <v>4006</v>
      </c>
      <c r="D143" s="1" t="s">
        <v>4242</v>
      </c>
      <c r="E143" s="1" t="s">
        <v>4239</v>
      </c>
      <c r="F143" s="2" t="s">
        <v>4241</v>
      </c>
      <c r="G143" s="6">
        <v>4660000</v>
      </c>
      <c r="H143" s="1" t="s">
        <v>4243</v>
      </c>
      <c r="I143" s="1"/>
      <c r="J143" s="1"/>
      <c r="K143" s="1"/>
      <c r="L143" s="1"/>
      <c r="M143" s="1"/>
      <c r="N143" s="1" t="s">
        <v>3677</v>
      </c>
      <c r="O143" s="1"/>
      <c r="P143" s="1" t="s">
        <v>4201</v>
      </c>
      <c r="Q143" s="29"/>
      <c r="R143" s="29"/>
      <c r="S143" s="29"/>
      <c r="T143" s="29"/>
      <c r="U143" s="29"/>
      <c r="V143" s="29"/>
      <c r="W143" s="40"/>
      <c r="X143" s="153"/>
      <c r="Y143" s="151"/>
      <c r="Z143" s="151"/>
      <c r="AA143" s="151"/>
      <c r="AB143" s="151"/>
      <c r="AC143" s="151"/>
      <c r="AD143" s="151"/>
      <c r="AE143" s="151"/>
      <c r="AF143" s="151"/>
      <c r="AG143" s="151"/>
      <c r="AH143" s="151"/>
      <c r="AI143" s="151"/>
      <c r="AJ143" s="151"/>
      <c r="AK143" s="151"/>
      <c r="AL143" s="151"/>
      <c r="AM143" s="151"/>
      <c r="AN143" s="151"/>
      <c r="AO143" s="151"/>
      <c r="AP143" s="151"/>
      <c r="AQ143" s="151"/>
      <c r="AR143" s="151"/>
      <c r="AS143" s="151"/>
      <c r="AT143" s="151"/>
      <c r="AU143" s="151"/>
      <c r="AV143" s="151"/>
      <c r="AW143" s="151"/>
      <c r="AX143" s="151"/>
      <c r="AY143" s="151"/>
      <c r="AZ143" s="151"/>
      <c r="BA143" s="151"/>
      <c r="BB143" s="151"/>
      <c r="BC143" s="151"/>
      <c r="BD143" s="151"/>
      <c r="BE143" s="151"/>
      <c r="BF143" s="151"/>
      <c r="BG143" s="151"/>
      <c r="BH143" s="151"/>
      <c r="BI143" s="151"/>
      <c r="BJ143" s="151"/>
      <c r="BK143" s="151"/>
      <c r="BL143" s="151"/>
      <c r="BM143" s="151"/>
      <c r="BN143" s="151"/>
      <c r="BO143" s="151"/>
      <c r="BP143" s="151"/>
      <c r="BQ143" s="151"/>
      <c r="BR143" s="151"/>
      <c r="BS143" s="151"/>
      <c r="BT143" s="151"/>
      <c r="BU143" s="151"/>
      <c r="BV143" s="151"/>
      <c r="BW143" s="151"/>
      <c r="BX143" s="151"/>
      <c r="BY143" s="151"/>
      <c r="BZ143" s="151"/>
      <c r="CA143" s="151"/>
      <c r="CB143" s="151"/>
      <c r="CC143" s="151"/>
      <c r="CD143" s="151"/>
      <c r="CE143" s="151"/>
      <c r="CF143" s="151"/>
      <c r="CG143" s="151"/>
    </row>
    <row r="144" spans="1:85" ht="29.25" x14ac:dyDescent="0.2">
      <c r="A144" s="5" t="s">
        <v>3502</v>
      </c>
      <c r="B144" s="1" t="s">
        <v>33</v>
      </c>
      <c r="C144" s="1" t="s">
        <v>4006</v>
      </c>
      <c r="D144" s="1" t="s">
        <v>4245</v>
      </c>
      <c r="E144" s="1" t="s">
        <v>4239</v>
      </c>
      <c r="F144" s="2" t="s">
        <v>4244</v>
      </c>
      <c r="G144" s="6">
        <f>5100000+1116000</f>
        <v>6216000</v>
      </c>
      <c r="H144" s="1" t="s">
        <v>4246</v>
      </c>
      <c r="I144" s="1"/>
      <c r="J144" s="1"/>
      <c r="K144" s="1"/>
      <c r="L144" s="1"/>
      <c r="M144" s="1"/>
      <c r="N144" s="1" t="s">
        <v>3150</v>
      </c>
      <c r="O144" s="1"/>
      <c r="P144" s="1" t="s">
        <v>2373</v>
      </c>
      <c r="Q144" s="29"/>
      <c r="R144" s="29"/>
      <c r="S144" s="29"/>
      <c r="T144" s="29"/>
      <c r="U144" s="29"/>
      <c r="V144" s="29"/>
      <c r="W144" s="40"/>
      <c r="X144" s="153"/>
      <c r="Y144" s="151"/>
      <c r="Z144" s="151"/>
      <c r="AA144" s="151"/>
      <c r="AB144" s="151"/>
      <c r="AC144" s="151"/>
      <c r="AD144" s="151"/>
      <c r="AE144" s="151"/>
      <c r="AF144" s="151"/>
      <c r="AG144" s="151"/>
      <c r="AH144" s="151"/>
      <c r="AI144" s="151"/>
      <c r="AJ144" s="151"/>
      <c r="AK144" s="151"/>
      <c r="AL144" s="151"/>
      <c r="AM144" s="151"/>
      <c r="AN144" s="151"/>
      <c r="AO144" s="151"/>
      <c r="AP144" s="151"/>
      <c r="AQ144" s="151"/>
      <c r="AR144" s="151"/>
      <c r="AS144" s="151"/>
      <c r="AT144" s="151"/>
      <c r="AU144" s="151"/>
      <c r="AV144" s="151"/>
      <c r="AW144" s="151"/>
      <c r="AX144" s="151"/>
      <c r="AY144" s="151"/>
      <c r="AZ144" s="151"/>
      <c r="BA144" s="151"/>
      <c r="BB144" s="151"/>
      <c r="BC144" s="151"/>
      <c r="BD144" s="151"/>
      <c r="BE144" s="151"/>
      <c r="BF144" s="151"/>
      <c r="BG144" s="151"/>
      <c r="BH144" s="151"/>
      <c r="BI144" s="151"/>
      <c r="BJ144" s="151"/>
      <c r="BK144" s="151"/>
      <c r="BL144" s="151"/>
      <c r="BM144" s="151"/>
      <c r="BN144" s="151"/>
      <c r="BO144" s="151"/>
      <c r="BP144" s="151"/>
      <c r="BQ144" s="151"/>
      <c r="BR144" s="151"/>
      <c r="BS144" s="151"/>
      <c r="BT144" s="151"/>
      <c r="BU144" s="151"/>
      <c r="BV144" s="151"/>
      <c r="BW144" s="151"/>
      <c r="BX144" s="151"/>
      <c r="BY144" s="151"/>
      <c r="BZ144" s="151"/>
      <c r="CA144" s="151"/>
      <c r="CB144" s="151"/>
      <c r="CC144" s="151"/>
      <c r="CD144" s="151"/>
      <c r="CE144" s="151"/>
      <c r="CF144" s="151"/>
      <c r="CG144" s="151"/>
    </row>
    <row r="145" spans="1:86" ht="42.75" x14ac:dyDescent="0.2">
      <c r="A145" s="5" t="s">
        <v>3503</v>
      </c>
      <c r="B145" s="1" t="s">
        <v>33</v>
      </c>
      <c r="C145" s="1" t="s">
        <v>4007</v>
      </c>
      <c r="D145" s="1" t="s">
        <v>4248</v>
      </c>
      <c r="E145" s="1" t="s">
        <v>3735</v>
      </c>
      <c r="F145" s="2" t="s">
        <v>4249</v>
      </c>
      <c r="G145" s="6">
        <v>5870564</v>
      </c>
      <c r="H145" s="1" t="s">
        <v>4247</v>
      </c>
      <c r="I145" s="1"/>
      <c r="J145" s="1"/>
      <c r="K145" s="1"/>
      <c r="L145" s="1"/>
      <c r="M145" s="1"/>
      <c r="N145" s="1" t="s">
        <v>3144</v>
      </c>
      <c r="O145" s="1"/>
      <c r="P145" s="1" t="s">
        <v>3145</v>
      </c>
      <c r="Q145" s="29"/>
      <c r="R145" s="29"/>
      <c r="S145" s="29"/>
      <c r="T145" s="29"/>
      <c r="U145" s="29"/>
      <c r="V145" s="29"/>
      <c r="W145" s="40"/>
      <c r="X145" s="153"/>
      <c r="Y145" s="151"/>
      <c r="Z145" s="151"/>
      <c r="AA145" s="151"/>
      <c r="AB145" s="151"/>
      <c r="AC145" s="151"/>
      <c r="AD145" s="151"/>
      <c r="AE145" s="151"/>
      <c r="AF145" s="151"/>
      <c r="AG145" s="151"/>
      <c r="AH145" s="151"/>
      <c r="AI145" s="151"/>
      <c r="AJ145" s="151"/>
      <c r="AK145" s="151"/>
      <c r="AL145" s="151"/>
      <c r="AM145" s="151"/>
      <c r="AN145" s="151"/>
      <c r="AO145" s="151"/>
      <c r="AP145" s="151"/>
      <c r="AQ145" s="151"/>
      <c r="AR145" s="151"/>
      <c r="AS145" s="151"/>
      <c r="AT145" s="151"/>
      <c r="AU145" s="151"/>
      <c r="AV145" s="151"/>
      <c r="AW145" s="151"/>
      <c r="AX145" s="151"/>
      <c r="AY145" s="151"/>
      <c r="AZ145" s="151"/>
      <c r="BA145" s="151"/>
      <c r="BB145" s="151"/>
      <c r="BC145" s="151"/>
      <c r="BD145" s="151"/>
      <c r="BE145" s="151"/>
      <c r="BF145" s="151"/>
      <c r="BG145" s="151"/>
      <c r="BH145" s="151"/>
      <c r="BI145" s="151"/>
      <c r="BJ145" s="151"/>
      <c r="BK145" s="151"/>
      <c r="BL145" s="151"/>
      <c r="BM145" s="151"/>
      <c r="BN145" s="151"/>
      <c r="BO145" s="151"/>
      <c r="BP145" s="151"/>
      <c r="BQ145" s="151"/>
      <c r="BR145" s="151"/>
      <c r="BS145" s="151"/>
      <c r="BT145" s="151"/>
      <c r="BU145" s="151"/>
      <c r="BV145" s="151"/>
      <c r="BW145" s="151"/>
      <c r="BX145" s="151"/>
      <c r="BY145" s="151"/>
      <c r="BZ145" s="151"/>
      <c r="CA145" s="151"/>
      <c r="CB145" s="151"/>
      <c r="CC145" s="151"/>
      <c r="CD145" s="151"/>
      <c r="CE145" s="151"/>
      <c r="CF145" s="151"/>
      <c r="CG145" s="151"/>
    </row>
    <row r="146" spans="1:86" ht="29.25" x14ac:dyDescent="0.2">
      <c r="A146" s="5" t="s">
        <v>3504</v>
      </c>
      <c r="B146" s="1" t="s">
        <v>33</v>
      </c>
      <c r="C146" s="1" t="s">
        <v>4007</v>
      </c>
      <c r="D146" s="1" t="s">
        <v>4250</v>
      </c>
      <c r="E146" s="1" t="s">
        <v>3735</v>
      </c>
      <c r="F146" s="2" t="s">
        <v>4251</v>
      </c>
      <c r="G146" s="6">
        <v>8612028</v>
      </c>
      <c r="H146" s="1" t="s">
        <v>4252</v>
      </c>
      <c r="I146" s="1"/>
      <c r="J146" s="1"/>
      <c r="K146" s="1"/>
      <c r="L146" s="1"/>
      <c r="M146" s="1"/>
      <c r="N146" s="1" t="s">
        <v>4253</v>
      </c>
      <c r="O146" s="1"/>
      <c r="P146" s="1" t="s">
        <v>4254</v>
      </c>
      <c r="Q146" s="29"/>
      <c r="R146" s="29"/>
      <c r="S146" s="29"/>
      <c r="T146" s="29"/>
      <c r="U146" s="29"/>
      <c r="V146" s="29"/>
      <c r="W146" s="40"/>
      <c r="X146" s="153"/>
      <c r="Y146" s="151"/>
      <c r="Z146" s="151"/>
      <c r="AA146" s="151"/>
      <c r="AB146" s="151"/>
      <c r="AC146" s="151"/>
      <c r="AD146" s="151"/>
      <c r="AE146" s="151"/>
      <c r="AF146" s="151"/>
      <c r="AG146" s="151"/>
      <c r="AH146" s="151"/>
      <c r="AI146" s="151"/>
      <c r="AJ146" s="151"/>
      <c r="AK146" s="151"/>
      <c r="AL146" s="151"/>
      <c r="AM146" s="151"/>
      <c r="AN146" s="151"/>
      <c r="AO146" s="151"/>
      <c r="AP146" s="151"/>
      <c r="AQ146" s="151"/>
      <c r="AR146" s="151"/>
      <c r="AS146" s="151"/>
      <c r="AT146" s="151"/>
      <c r="AU146" s="151"/>
      <c r="AV146" s="151"/>
      <c r="AW146" s="151"/>
      <c r="AX146" s="151"/>
      <c r="AY146" s="151"/>
      <c r="AZ146" s="151"/>
      <c r="BA146" s="151"/>
      <c r="BB146" s="151"/>
      <c r="BC146" s="151"/>
      <c r="BD146" s="151"/>
      <c r="BE146" s="151"/>
      <c r="BF146" s="151"/>
      <c r="BG146" s="151"/>
      <c r="BH146" s="151"/>
      <c r="BI146" s="151"/>
      <c r="BJ146" s="151"/>
      <c r="BK146" s="151"/>
      <c r="BL146" s="151"/>
      <c r="BM146" s="151"/>
      <c r="BN146" s="151"/>
      <c r="BO146" s="151"/>
      <c r="BP146" s="151"/>
      <c r="BQ146" s="151"/>
      <c r="BR146" s="151"/>
      <c r="BS146" s="151"/>
      <c r="BT146" s="151"/>
      <c r="BU146" s="151"/>
      <c r="BV146" s="151"/>
      <c r="BW146" s="151"/>
      <c r="BX146" s="151"/>
      <c r="BY146" s="151"/>
      <c r="BZ146" s="151"/>
      <c r="CA146" s="151"/>
      <c r="CB146" s="151"/>
      <c r="CC146" s="151"/>
      <c r="CD146" s="151"/>
      <c r="CE146" s="151"/>
      <c r="CF146" s="151"/>
      <c r="CG146" s="151"/>
    </row>
    <row r="147" spans="1:86" ht="29.25" x14ac:dyDescent="0.2">
      <c r="A147" s="5" t="s">
        <v>3505</v>
      </c>
      <c r="B147" s="1" t="s">
        <v>33</v>
      </c>
      <c r="C147" s="1" t="s">
        <v>3735</v>
      </c>
      <c r="D147" s="1" t="s">
        <v>4256</v>
      </c>
      <c r="E147" s="1" t="s">
        <v>4257</v>
      </c>
      <c r="F147" s="2" t="s">
        <v>4255</v>
      </c>
      <c r="G147" s="6">
        <v>5870564</v>
      </c>
      <c r="H147" s="1" t="s">
        <v>4258</v>
      </c>
      <c r="I147" s="1"/>
      <c r="J147" s="1"/>
      <c r="K147" s="1"/>
      <c r="L147" s="1"/>
      <c r="M147" s="1"/>
      <c r="N147" s="1" t="s">
        <v>1070</v>
      </c>
      <c r="O147" s="1"/>
      <c r="P147" s="1" t="s">
        <v>3149</v>
      </c>
      <c r="Q147" s="29"/>
      <c r="R147" s="29"/>
      <c r="S147" s="29"/>
      <c r="T147" s="29"/>
      <c r="U147" s="29"/>
      <c r="V147" s="29"/>
      <c r="W147" s="40"/>
      <c r="X147" s="153"/>
      <c r="Y147" s="151"/>
      <c r="Z147" s="151"/>
      <c r="AA147" s="151"/>
      <c r="AB147" s="151"/>
      <c r="AC147" s="151"/>
      <c r="AD147" s="151"/>
      <c r="AE147" s="151"/>
      <c r="AF147" s="151"/>
      <c r="AG147" s="151"/>
      <c r="AH147" s="151"/>
      <c r="AI147" s="151"/>
      <c r="AJ147" s="151"/>
      <c r="AK147" s="151"/>
      <c r="AL147" s="151"/>
      <c r="AM147" s="151"/>
      <c r="AN147" s="151"/>
      <c r="AO147" s="151"/>
      <c r="AP147" s="151"/>
      <c r="AQ147" s="151"/>
      <c r="AR147" s="151"/>
      <c r="AS147" s="151"/>
      <c r="AT147" s="151"/>
      <c r="AU147" s="151"/>
      <c r="AV147" s="151"/>
      <c r="AW147" s="151"/>
      <c r="AX147" s="151"/>
      <c r="AY147" s="151"/>
      <c r="AZ147" s="151"/>
      <c r="BA147" s="151"/>
      <c r="BB147" s="151"/>
      <c r="BC147" s="151"/>
      <c r="BD147" s="151"/>
      <c r="BE147" s="151"/>
      <c r="BF147" s="151"/>
      <c r="BG147" s="151"/>
      <c r="BH147" s="151"/>
      <c r="BI147" s="151"/>
      <c r="BJ147" s="151"/>
      <c r="BK147" s="151"/>
      <c r="BL147" s="151"/>
      <c r="BM147" s="151"/>
      <c r="BN147" s="151"/>
      <c r="BO147" s="151"/>
      <c r="BP147" s="151"/>
      <c r="BQ147" s="151"/>
      <c r="BR147" s="151"/>
      <c r="BS147" s="151"/>
      <c r="BT147" s="151"/>
      <c r="BU147" s="151"/>
      <c r="BV147" s="151"/>
      <c r="BW147" s="151"/>
      <c r="BX147" s="151"/>
      <c r="BY147" s="151"/>
      <c r="BZ147" s="151"/>
      <c r="CA147" s="151"/>
      <c r="CB147" s="151"/>
      <c r="CC147" s="151"/>
      <c r="CD147" s="151"/>
      <c r="CE147" s="151"/>
      <c r="CF147" s="151"/>
      <c r="CG147" s="151"/>
    </row>
    <row r="148" spans="1:86" ht="42.75" x14ac:dyDescent="0.2">
      <c r="A148" s="5" t="s">
        <v>3506</v>
      </c>
      <c r="B148" s="1" t="s">
        <v>33</v>
      </c>
      <c r="C148" s="1" t="s">
        <v>4008</v>
      </c>
      <c r="D148" s="1" t="s">
        <v>4260</v>
      </c>
      <c r="E148" s="1" t="s">
        <v>4008</v>
      </c>
      <c r="F148" s="2" t="s">
        <v>4262</v>
      </c>
      <c r="G148" s="6">
        <v>7856000</v>
      </c>
      <c r="H148" s="1" t="s">
        <v>4259</v>
      </c>
      <c r="I148" s="1"/>
      <c r="J148" s="1"/>
      <c r="K148" s="1"/>
      <c r="L148" s="1"/>
      <c r="M148" s="1"/>
      <c r="N148" s="1" t="s">
        <v>1069</v>
      </c>
      <c r="O148" s="1"/>
      <c r="P148" s="1" t="s">
        <v>2112</v>
      </c>
      <c r="Q148" s="29"/>
      <c r="R148" s="29"/>
      <c r="S148" s="29"/>
      <c r="T148" s="29"/>
      <c r="U148" s="29"/>
      <c r="V148" s="29"/>
      <c r="W148" s="40"/>
      <c r="X148" s="153"/>
      <c r="Y148" s="151"/>
      <c r="Z148" s="151"/>
      <c r="AA148" s="151"/>
      <c r="AB148" s="151"/>
      <c r="AC148" s="151"/>
      <c r="AD148" s="151"/>
      <c r="AE148" s="151"/>
      <c r="AF148" s="151"/>
      <c r="AG148" s="151"/>
      <c r="AH148" s="151"/>
      <c r="AI148" s="151"/>
      <c r="AJ148" s="151"/>
      <c r="AK148" s="151"/>
      <c r="AL148" s="151"/>
      <c r="AM148" s="151"/>
      <c r="AN148" s="151"/>
      <c r="AO148" s="151"/>
      <c r="AP148" s="151"/>
      <c r="AQ148" s="151"/>
      <c r="AR148" s="151"/>
      <c r="AS148" s="151"/>
      <c r="AT148" s="151"/>
      <c r="AU148" s="151"/>
      <c r="AV148" s="151"/>
      <c r="AW148" s="151"/>
      <c r="AX148" s="151"/>
      <c r="AY148" s="151"/>
      <c r="AZ148" s="151"/>
      <c r="BA148" s="151"/>
      <c r="BB148" s="151"/>
      <c r="BC148" s="151"/>
      <c r="BD148" s="151"/>
      <c r="BE148" s="151"/>
      <c r="BF148" s="151"/>
      <c r="BG148" s="151"/>
      <c r="BH148" s="151"/>
      <c r="BI148" s="151"/>
      <c r="BJ148" s="151"/>
      <c r="BK148" s="151"/>
      <c r="BL148" s="151"/>
      <c r="BM148" s="151"/>
      <c r="BN148" s="151"/>
      <c r="BO148" s="151"/>
      <c r="BP148" s="151"/>
      <c r="BQ148" s="151"/>
      <c r="BR148" s="151"/>
      <c r="BS148" s="151"/>
      <c r="BT148" s="151"/>
      <c r="BU148" s="151"/>
      <c r="BV148" s="151"/>
      <c r="BW148" s="151"/>
      <c r="BX148" s="151"/>
      <c r="BY148" s="151"/>
      <c r="BZ148" s="151"/>
      <c r="CA148" s="151"/>
      <c r="CB148" s="151"/>
      <c r="CC148" s="151"/>
      <c r="CD148" s="151"/>
      <c r="CE148" s="151"/>
      <c r="CF148" s="151"/>
      <c r="CG148" s="151"/>
    </row>
    <row r="149" spans="1:86" ht="99" x14ac:dyDescent="0.2">
      <c r="A149" s="5" t="s">
        <v>3507</v>
      </c>
      <c r="B149" s="1" t="s">
        <v>33</v>
      </c>
      <c r="C149" s="1" t="s">
        <v>4008</v>
      </c>
      <c r="D149" s="1" t="s">
        <v>4264</v>
      </c>
      <c r="E149" s="1" t="s">
        <v>4261</v>
      </c>
      <c r="F149" s="2" t="s">
        <v>4263</v>
      </c>
      <c r="G149" s="6">
        <v>1400000</v>
      </c>
      <c r="H149" s="1" t="s">
        <v>4265</v>
      </c>
      <c r="I149" s="1"/>
      <c r="J149" s="1"/>
      <c r="K149" s="1"/>
      <c r="L149" s="1"/>
      <c r="M149" s="1"/>
      <c r="N149" s="1" t="s">
        <v>3929</v>
      </c>
      <c r="O149" s="1"/>
      <c r="P149" s="1" t="s">
        <v>3143</v>
      </c>
      <c r="Q149" s="29"/>
      <c r="R149" s="29"/>
      <c r="S149" s="29"/>
      <c r="T149" s="29"/>
      <c r="U149" s="29"/>
      <c r="V149" s="29"/>
      <c r="W149" s="40"/>
      <c r="X149" s="153"/>
      <c r="Y149" s="151"/>
      <c r="Z149" s="151"/>
      <c r="AA149" s="151"/>
      <c r="AB149" s="151"/>
      <c r="AC149" s="151"/>
      <c r="AD149" s="151"/>
      <c r="AE149" s="151"/>
      <c r="AF149" s="151"/>
      <c r="AG149" s="151"/>
      <c r="AH149" s="151"/>
      <c r="AI149" s="151"/>
      <c r="AJ149" s="151"/>
      <c r="AK149" s="151"/>
      <c r="AL149" s="151"/>
      <c r="AM149" s="151"/>
      <c r="AN149" s="151"/>
      <c r="AO149" s="151"/>
      <c r="AP149" s="151"/>
      <c r="AQ149" s="151"/>
      <c r="AR149" s="151"/>
      <c r="AS149" s="151"/>
      <c r="AT149" s="151"/>
      <c r="AU149" s="151"/>
      <c r="AV149" s="151"/>
      <c r="AW149" s="151"/>
      <c r="AX149" s="151"/>
      <c r="AY149" s="151"/>
      <c r="AZ149" s="151"/>
      <c r="BA149" s="151"/>
      <c r="BB149" s="151"/>
      <c r="BC149" s="151"/>
      <c r="BD149" s="151"/>
      <c r="BE149" s="151"/>
      <c r="BF149" s="151"/>
      <c r="BG149" s="151"/>
      <c r="BH149" s="151"/>
      <c r="BI149" s="151"/>
      <c r="BJ149" s="151"/>
      <c r="BK149" s="151"/>
      <c r="BL149" s="151"/>
      <c r="BM149" s="151"/>
      <c r="BN149" s="151"/>
      <c r="BO149" s="151"/>
      <c r="BP149" s="151"/>
      <c r="BQ149" s="151"/>
      <c r="BR149" s="151"/>
      <c r="BS149" s="151"/>
      <c r="BT149" s="151"/>
      <c r="BU149" s="151"/>
      <c r="BV149" s="151"/>
      <c r="BW149" s="151"/>
      <c r="BX149" s="151"/>
      <c r="BY149" s="151"/>
      <c r="BZ149" s="151"/>
      <c r="CA149" s="151"/>
      <c r="CB149" s="151"/>
      <c r="CC149" s="151"/>
      <c r="CD149" s="151"/>
      <c r="CE149" s="151"/>
      <c r="CF149" s="151"/>
      <c r="CG149" s="151"/>
    </row>
    <row r="150" spans="1:86" ht="57" x14ac:dyDescent="0.2">
      <c r="A150" s="5" t="s">
        <v>3508</v>
      </c>
      <c r="B150" s="1" t="s">
        <v>33</v>
      </c>
      <c r="C150" s="1" t="s">
        <v>4009</v>
      </c>
      <c r="D150" s="1" t="s">
        <v>4268</v>
      </c>
      <c r="E150" s="1" t="s">
        <v>4009</v>
      </c>
      <c r="F150" s="2" t="s">
        <v>4267</v>
      </c>
      <c r="G150" s="6">
        <v>9250000</v>
      </c>
      <c r="H150" s="1" t="s">
        <v>4269</v>
      </c>
      <c r="I150" s="1"/>
      <c r="J150" s="1"/>
      <c r="K150" s="1"/>
      <c r="L150" s="1"/>
      <c r="M150" s="1"/>
      <c r="N150" s="1" t="s">
        <v>4207</v>
      </c>
      <c r="O150" s="1"/>
      <c r="P150" s="1" t="s">
        <v>3914</v>
      </c>
      <c r="Q150" s="29"/>
      <c r="R150" s="29"/>
      <c r="S150" s="29"/>
      <c r="T150" s="29"/>
      <c r="U150" s="29"/>
      <c r="V150" s="29"/>
      <c r="W150" s="40"/>
      <c r="X150" s="153"/>
      <c r="Y150" s="151"/>
      <c r="Z150" s="151"/>
      <c r="AA150" s="151"/>
      <c r="AB150" s="151"/>
      <c r="AC150" s="151"/>
      <c r="AD150" s="151"/>
      <c r="AE150" s="151"/>
      <c r="AF150" s="151"/>
      <c r="AG150" s="151"/>
      <c r="AH150" s="151"/>
      <c r="AI150" s="151"/>
      <c r="AJ150" s="151"/>
      <c r="AK150" s="151"/>
      <c r="AL150" s="151"/>
      <c r="AM150" s="151"/>
      <c r="AN150" s="151"/>
      <c r="AO150" s="151"/>
      <c r="AP150" s="151"/>
      <c r="AQ150" s="151"/>
      <c r="AR150" s="151"/>
      <c r="AS150" s="151"/>
      <c r="AT150" s="151"/>
      <c r="AU150" s="151"/>
      <c r="AV150" s="151"/>
      <c r="AW150" s="151"/>
      <c r="AX150" s="151"/>
      <c r="AY150" s="151"/>
      <c r="AZ150" s="151"/>
      <c r="BA150" s="151"/>
      <c r="BB150" s="151"/>
      <c r="BC150" s="151"/>
      <c r="BD150" s="151"/>
      <c r="BE150" s="151"/>
      <c r="BF150" s="151"/>
      <c r="BG150" s="151"/>
      <c r="BH150" s="151"/>
      <c r="BI150" s="151"/>
      <c r="BJ150" s="151"/>
      <c r="BK150" s="151"/>
      <c r="BL150" s="151"/>
      <c r="BM150" s="151"/>
      <c r="BN150" s="151"/>
      <c r="BO150" s="151"/>
      <c r="BP150" s="151"/>
      <c r="BQ150" s="151"/>
      <c r="BR150" s="151"/>
      <c r="BS150" s="151"/>
      <c r="BT150" s="151"/>
      <c r="BU150" s="151"/>
      <c r="BV150" s="151"/>
      <c r="BW150" s="151"/>
      <c r="BX150" s="151"/>
      <c r="BY150" s="151"/>
      <c r="BZ150" s="151"/>
      <c r="CA150" s="151"/>
      <c r="CB150" s="151"/>
      <c r="CC150" s="151"/>
      <c r="CD150" s="151"/>
      <c r="CE150" s="151"/>
      <c r="CF150" s="151"/>
      <c r="CG150" s="151"/>
    </row>
    <row r="151" spans="1:86" ht="42.75" x14ac:dyDescent="0.2">
      <c r="A151" s="5" t="s">
        <v>3509</v>
      </c>
      <c r="B151" s="1" t="s">
        <v>33</v>
      </c>
      <c r="C151" s="1" t="s">
        <v>4009</v>
      </c>
      <c r="D151" s="1" t="s">
        <v>4275</v>
      </c>
      <c r="E151" s="1" t="s">
        <v>4272</v>
      </c>
      <c r="F151" s="2" t="s">
        <v>4271</v>
      </c>
      <c r="G151" s="6">
        <v>8805846</v>
      </c>
      <c r="H151" s="1" t="s">
        <v>4270</v>
      </c>
      <c r="I151" s="1"/>
      <c r="J151" s="1"/>
      <c r="K151" s="1"/>
      <c r="L151" s="1"/>
      <c r="M151" s="1"/>
      <c r="N151" s="1" t="s">
        <v>1069</v>
      </c>
      <c r="O151" s="1"/>
      <c r="P151" s="1" t="s">
        <v>2112</v>
      </c>
      <c r="Q151" s="29"/>
      <c r="R151" s="29"/>
      <c r="S151" s="29"/>
      <c r="T151" s="29"/>
      <c r="U151" s="29"/>
      <c r="V151" s="29"/>
      <c r="W151" s="40"/>
      <c r="X151" s="153"/>
      <c r="Y151" s="151"/>
      <c r="Z151" s="151"/>
      <c r="AA151" s="151"/>
      <c r="AB151" s="151"/>
      <c r="AC151" s="151"/>
      <c r="AD151" s="151"/>
      <c r="AE151" s="151"/>
      <c r="AF151" s="151"/>
      <c r="AG151" s="151"/>
      <c r="AH151" s="151"/>
      <c r="AI151" s="151"/>
      <c r="AJ151" s="151"/>
      <c r="AK151" s="151"/>
      <c r="AL151" s="151"/>
      <c r="AM151" s="151"/>
      <c r="AN151" s="151"/>
      <c r="AO151" s="151"/>
      <c r="AP151" s="151"/>
      <c r="AQ151" s="151"/>
      <c r="AR151" s="151"/>
      <c r="AS151" s="151"/>
      <c r="AT151" s="151"/>
      <c r="AU151" s="151"/>
      <c r="AV151" s="151"/>
      <c r="AW151" s="151"/>
      <c r="AX151" s="151"/>
      <c r="AY151" s="151"/>
      <c r="AZ151" s="151"/>
      <c r="BA151" s="151"/>
      <c r="BB151" s="151"/>
      <c r="BC151" s="151"/>
      <c r="BD151" s="151"/>
      <c r="BE151" s="151"/>
      <c r="BF151" s="151"/>
      <c r="BG151" s="151"/>
      <c r="BH151" s="151"/>
      <c r="BI151" s="151"/>
      <c r="BJ151" s="151"/>
      <c r="BK151" s="151"/>
      <c r="BL151" s="151"/>
      <c r="BM151" s="151"/>
      <c r="BN151" s="151"/>
      <c r="BO151" s="151"/>
      <c r="BP151" s="151"/>
      <c r="BQ151" s="151"/>
      <c r="BR151" s="151"/>
      <c r="BS151" s="151"/>
      <c r="BT151" s="151"/>
      <c r="BU151" s="151"/>
      <c r="BV151" s="151"/>
      <c r="BW151" s="151"/>
      <c r="BX151" s="151"/>
      <c r="BY151" s="151"/>
      <c r="BZ151" s="151"/>
      <c r="CA151" s="151"/>
      <c r="CB151" s="151"/>
      <c r="CC151" s="151"/>
      <c r="CD151" s="151"/>
      <c r="CE151" s="151"/>
      <c r="CF151" s="151"/>
      <c r="CG151" s="151"/>
    </row>
    <row r="152" spans="1:86" ht="57" x14ac:dyDescent="0.2">
      <c r="A152" s="5" t="s">
        <v>3510</v>
      </c>
      <c r="B152" s="1" t="s">
        <v>33</v>
      </c>
      <c r="C152" s="1" t="s">
        <v>4009</v>
      </c>
      <c r="D152" s="1" t="s">
        <v>4273</v>
      </c>
      <c r="E152" s="1" t="s">
        <v>4272</v>
      </c>
      <c r="F152" s="2" t="s">
        <v>4274</v>
      </c>
      <c r="G152" s="6">
        <v>9000000</v>
      </c>
      <c r="H152" s="1" t="s">
        <v>3897</v>
      </c>
      <c r="I152" s="1"/>
      <c r="J152" s="1"/>
      <c r="K152" s="1"/>
      <c r="L152" s="1"/>
      <c r="M152" s="1"/>
      <c r="N152" s="1" t="s">
        <v>3924</v>
      </c>
      <c r="O152" s="1"/>
      <c r="P152" s="1" t="s">
        <v>3143</v>
      </c>
      <c r="Q152" s="29"/>
      <c r="R152" s="29"/>
      <c r="S152" s="29"/>
      <c r="T152" s="29"/>
      <c r="U152" s="29"/>
      <c r="V152" s="29"/>
      <c r="W152" s="40"/>
      <c r="X152" s="153"/>
      <c r="Y152" s="151"/>
      <c r="Z152" s="151"/>
      <c r="AA152" s="151"/>
      <c r="AB152" s="151"/>
      <c r="AC152" s="151"/>
      <c r="AD152" s="151"/>
      <c r="AE152" s="151"/>
      <c r="AF152" s="151"/>
      <c r="AG152" s="151"/>
      <c r="AH152" s="151"/>
      <c r="AI152" s="151"/>
      <c r="AJ152" s="151"/>
      <c r="AK152" s="151"/>
      <c r="AL152" s="151"/>
      <c r="AM152" s="151"/>
      <c r="AN152" s="151"/>
      <c r="AO152" s="151"/>
      <c r="AP152" s="151"/>
      <c r="AQ152" s="151"/>
      <c r="AR152" s="151"/>
      <c r="AS152" s="151"/>
      <c r="AT152" s="151"/>
      <c r="AU152" s="151"/>
      <c r="AV152" s="151"/>
      <c r="AW152" s="151"/>
      <c r="AX152" s="151"/>
      <c r="AY152" s="151"/>
      <c r="AZ152" s="151"/>
      <c r="BA152" s="151"/>
      <c r="BB152" s="151"/>
      <c r="BC152" s="151"/>
      <c r="BD152" s="151"/>
      <c r="BE152" s="151"/>
      <c r="BF152" s="151"/>
      <c r="BG152" s="151"/>
      <c r="BH152" s="151"/>
      <c r="BI152" s="151"/>
      <c r="BJ152" s="151"/>
      <c r="BK152" s="151"/>
      <c r="BL152" s="151"/>
      <c r="BM152" s="151"/>
      <c r="BN152" s="151"/>
      <c r="BO152" s="151"/>
      <c r="BP152" s="151"/>
      <c r="BQ152" s="151"/>
      <c r="BR152" s="151"/>
      <c r="BS152" s="151"/>
      <c r="BT152" s="151"/>
      <c r="BU152" s="151"/>
      <c r="BV152" s="151"/>
      <c r="BW152" s="151"/>
      <c r="BX152" s="151"/>
      <c r="BY152" s="151"/>
      <c r="BZ152" s="151"/>
      <c r="CA152" s="151"/>
      <c r="CB152" s="151"/>
      <c r="CC152" s="151"/>
      <c r="CD152" s="151"/>
      <c r="CE152" s="151"/>
      <c r="CF152" s="151"/>
      <c r="CG152" s="151"/>
    </row>
    <row r="153" spans="1:86" ht="29.25" x14ac:dyDescent="0.2">
      <c r="A153" s="5" t="s">
        <v>3511</v>
      </c>
      <c r="B153" s="1" t="s">
        <v>33</v>
      </c>
      <c r="C153" s="1" t="s">
        <v>4009</v>
      </c>
      <c r="D153" s="1" t="s">
        <v>4276</v>
      </c>
      <c r="E153" s="1" t="s">
        <v>4272</v>
      </c>
      <c r="F153" s="2" t="s">
        <v>4277</v>
      </c>
      <c r="G153" s="6">
        <v>3487000</v>
      </c>
      <c r="H153" s="1" t="s">
        <v>4278</v>
      </c>
      <c r="I153" s="1"/>
      <c r="J153" s="1"/>
      <c r="K153" s="1"/>
      <c r="L153" s="1"/>
      <c r="M153" s="1"/>
      <c r="N153" s="1" t="s">
        <v>3381</v>
      </c>
      <c r="O153" s="1"/>
      <c r="P153" s="1" t="s">
        <v>3143</v>
      </c>
      <c r="Q153" s="29"/>
      <c r="R153" s="29"/>
      <c r="S153" s="29"/>
      <c r="T153" s="29"/>
      <c r="U153" s="29"/>
      <c r="V153" s="29"/>
      <c r="W153" s="40"/>
      <c r="X153" s="153"/>
      <c r="Y153" s="151"/>
      <c r="Z153" s="151"/>
      <c r="AA153" s="151"/>
      <c r="AB153" s="151"/>
      <c r="AC153" s="151"/>
      <c r="AD153" s="151"/>
      <c r="AE153" s="151"/>
      <c r="AF153" s="151"/>
      <c r="AG153" s="151"/>
      <c r="AH153" s="151"/>
      <c r="AI153" s="151"/>
      <c r="AJ153" s="151"/>
      <c r="AK153" s="151"/>
      <c r="AL153" s="151"/>
      <c r="AM153" s="151"/>
      <c r="AN153" s="151"/>
      <c r="AO153" s="151"/>
      <c r="AP153" s="151"/>
      <c r="AQ153" s="151"/>
      <c r="AR153" s="151"/>
      <c r="AS153" s="151"/>
      <c r="AT153" s="151"/>
      <c r="AU153" s="151"/>
      <c r="AV153" s="151"/>
      <c r="AW153" s="151"/>
      <c r="AX153" s="151"/>
      <c r="AY153" s="151"/>
      <c r="AZ153" s="151"/>
      <c r="BA153" s="151"/>
      <c r="BB153" s="151"/>
      <c r="BC153" s="151"/>
      <c r="BD153" s="151"/>
      <c r="BE153" s="151"/>
      <c r="BF153" s="151"/>
      <c r="BG153" s="151"/>
      <c r="BH153" s="151"/>
      <c r="BI153" s="151"/>
      <c r="BJ153" s="151"/>
      <c r="BK153" s="151"/>
      <c r="BL153" s="151"/>
      <c r="BM153" s="151"/>
      <c r="BN153" s="151"/>
      <c r="BO153" s="151"/>
      <c r="BP153" s="151"/>
      <c r="BQ153" s="151"/>
      <c r="BR153" s="151"/>
      <c r="BS153" s="151"/>
      <c r="BT153" s="151"/>
      <c r="BU153" s="151"/>
      <c r="BV153" s="151"/>
      <c r="BW153" s="151"/>
      <c r="BX153" s="151"/>
      <c r="BY153" s="151"/>
      <c r="BZ153" s="151"/>
      <c r="CA153" s="151"/>
      <c r="CB153" s="151"/>
      <c r="CC153" s="151"/>
      <c r="CD153" s="151"/>
      <c r="CE153" s="151"/>
      <c r="CF153" s="151"/>
      <c r="CG153" s="151"/>
    </row>
    <row r="154" spans="1:86" ht="57" x14ac:dyDescent="0.2">
      <c r="A154" s="5" t="s">
        <v>3512</v>
      </c>
      <c r="B154" s="1" t="s">
        <v>33</v>
      </c>
      <c r="C154" s="1" t="s">
        <v>3739</v>
      </c>
      <c r="D154" s="1" t="s">
        <v>4280</v>
      </c>
      <c r="E154" s="1" t="s">
        <v>3739</v>
      </c>
      <c r="F154" s="2" t="s">
        <v>4279</v>
      </c>
      <c r="G154" s="6">
        <v>1581080</v>
      </c>
      <c r="H154" s="1" t="s">
        <v>4281</v>
      </c>
      <c r="I154" s="1"/>
      <c r="J154" s="1"/>
      <c r="K154" s="1"/>
      <c r="L154" s="1"/>
      <c r="M154" s="1"/>
      <c r="N154" s="1" t="s">
        <v>4282</v>
      </c>
      <c r="O154" s="1"/>
      <c r="P154" s="1" t="s">
        <v>4283</v>
      </c>
      <c r="Q154" s="29"/>
      <c r="R154" s="29"/>
      <c r="S154" s="29"/>
      <c r="T154" s="29"/>
      <c r="U154" s="29"/>
      <c r="V154" s="29"/>
      <c r="W154" s="40"/>
      <c r="X154" s="153"/>
      <c r="Y154" s="151"/>
      <c r="Z154" s="151"/>
      <c r="AA154" s="151"/>
      <c r="AB154" s="151"/>
      <c r="AC154" s="151"/>
      <c r="AD154" s="151"/>
      <c r="AE154" s="151"/>
      <c r="AF154" s="151"/>
      <c r="AG154" s="151"/>
      <c r="AH154" s="151"/>
      <c r="AI154" s="151"/>
      <c r="AJ154" s="151"/>
      <c r="AK154" s="151"/>
      <c r="AL154" s="151"/>
      <c r="AM154" s="151"/>
      <c r="AN154" s="151"/>
      <c r="AO154" s="151"/>
      <c r="AP154" s="151"/>
      <c r="AQ154" s="151"/>
      <c r="AR154" s="151"/>
      <c r="AS154" s="151"/>
      <c r="AT154" s="151"/>
      <c r="AU154" s="151"/>
      <c r="AV154" s="151"/>
      <c r="AW154" s="151"/>
      <c r="AX154" s="151"/>
      <c r="AY154" s="151"/>
      <c r="AZ154" s="151"/>
      <c r="BA154" s="151"/>
      <c r="BB154" s="151"/>
      <c r="BC154" s="151"/>
      <c r="BD154" s="151"/>
      <c r="BE154" s="151"/>
      <c r="BF154" s="151"/>
      <c r="BG154" s="151"/>
      <c r="BH154" s="151"/>
      <c r="BI154" s="151"/>
      <c r="BJ154" s="151"/>
      <c r="BK154" s="151"/>
      <c r="BL154" s="151"/>
      <c r="BM154" s="151"/>
      <c r="BN154" s="151"/>
      <c r="BO154" s="151"/>
      <c r="BP154" s="151"/>
      <c r="BQ154" s="151"/>
      <c r="BR154" s="151"/>
      <c r="BS154" s="151"/>
      <c r="BT154" s="151"/>
      <c r="BU154" s="151"/>
      <c r="BV154" s="151"/>
      <c r="BW154" s="151"/>
      <c r="BX154" s="151"/>
      <c r="BY154" s="151"/>
      <c r="BZ154" s="151"/>
      <c r="CA154" s="151"/>
      <c r="CB154" s="151"/>
      <c r="CC154" s="151"/>
      <c r="CD154" s="151"/>
      <c r="CE154" s="151"/>
      <c r="CF154" s="151"/>
      <c r="CG154" s="151"/>
    </row>
    <row r="155" spans="1:86" ht="42.75" x14ac:dyDescent="0.2">
      <c r="A155" s="5" t="s">
        <v>3513</v>
      </c>
      <c r="B155" s="1" t="s">
        <v>33</v>
      </c>
      <c r="C155" s="1" t="s">
        <v>4010</v>
      </c>
      <c r="D155" s="1" t="s">
        <v>4266</v>
      </c>
      <c r="E155" s="1" t="s">
        <v>4010</v>
      </c>
      <c r="F155" s="2" t="s">
        <v>4284</v>
      </c>
      <c r="G155" s="6">
        <v>7632429</v>
      </c>
      <c r="H155" s="1" t="s">
        <v>3123</v>
      </c>
      <c r="I155" s="1"/>
      <c r="J155" s="1"/>
      <c r="K155" s="1"/>
      <c r="L155" s="1"/>
      <c r="M155" s="1"/>
      <c r="N155" s="1" t="s">
        <v>415</v>
      </c>
      <c r="O155" s="1"/>
      <c r="P155" s="1" t="s">
        <v>2121</v>
      </c>
      <c r="Q155" s="29"/>
      <c r="R155" s="29"/>
      <c r="S155" s="29"/>
      <c r="T155" s="29"/>
      <c r="U155" s="29"/>
      <c r="V155" s="29"/>
      <c r="W155" s="40"/>
      <c r="X155" s="153"/>
      <c r="Y155" s="151"/>
      <c r="Z155" s="151"/>
      <c r="AA155" s="151"/>
      <c r="AB155" s="151"/>
      <c r="AC155" s="151"/>
      <c r="AD155" s="151"/>
      <c r="AE155" s="151"/>
      <c r="AF155" s="151"/>
      <c r="AG155" s="151"/>
      <c r="AH155" s="151"/>
      <c r="AI155" s="151"/>
      <c r="AJ155" s="151"/>
      <c r="AK155" s="151"/>
      <c r="AL155" s="151"/>
      <c r="AM155" s="151"/>
      <c r="AN155" s="151"/>
      <c r="AO155" s="151"/>
      <c r="AP155" s="151"/>
      <c r="AQ155" s="151"/>
      <c r="AR155" s="151"/>
      <c r="AS155" s="151"/>
      <c r="AT155" s="151"/>
      <c r="AU155" s="151"/>
      <c r="AV155" s="151"/>
      <c r="AW155" s="151"/>
      <c r="AX155" s="151"/>
      <c r="AY155" s="151"/>
      <c r="AZ155" s="151"/>
      <c r="BA155" s="151"/>
      <c r="BB155" s="151"/>
      <c r="BC155" s="151"/>
      <c r="BD155" s="151"/>
      <c r="BE155" s="151"/>
      <c r="BF155" s="151"/>
      <c r="BG155" s="151"/>
      <c r="BH155" s="151"/>
      <c r="BI155" s="151"/>
      <c r="BJ155" s="151"/>
      <c r="BK155" s="151"/>
      <c r="BL155" s="151"/>
      <c r="BM155" s="151"/>
      <c r="BN155" s="151"/>
      <c r="BO155" s="151"/>
      <c r="BP155" s="151"/>
      <c r="BQ155" s="151"/>
      <c r="BR155" s="151"/>
      <c r="BS155" s="151"/>
      <c r="BT155" s="151"/>
      <c r="BU155" s="151"/>
      <c r="BV155" s="151"/>
      <c r="BW155" s="151"/>
      <c r="BX155" s="151"/>
      <c r="BY155" s="151"/>
      <c r="BZ155" s="151"/>
      <c r="CA155" s="151"/>
      <c r="CB155" s="151"/>
      <c r="CC155" s="151"/>
      <c r="CD155" s="151"/>
      <c r="CE155" s="151"/>
      <c r="CF155" s="151"/>
      <c r="CG155" s="151"/>
    </row>
    <row r="156" spans="1:86" ht="20.25" x14ac:dyDescent="0.2">
      <c r="A156" s="346" t="s">
        <v>1707</v>
      </c>
      <c r="B156" s="347"/>
      <c r="C156" s="347"/>
      <c r="D156" s="347"/>
      <c r="E156" s="347"/>
      <c r="F156" s="347"/>
      <c r="G156" s="347"/>
      <c r="H156" s="347"/>
      <c r="I156" s="347"/>
      <c r="J156" s="347"/>
      <c r="K156" s="347"/>
      <c r="L156" s="347"/>
      <c r="M156" s="347"/>
      <c r="N156" s="347"/>
      <c r="O156" s="347"/>
      <c r="P156" s="348"/>
      <c r="Q156" s="29"/>
      <c r="R156" s="29"/>
      <c r="S156" s="29"/>
      <c r="T156" s="29"/>
      <c r="U156" s="29"/>
      <c r="V156" s="29"/>
      <c r="W156" s="40"/>
      <c r="X156" s="153"/>
      <c r="Y156" s="151"/>
      <c r="Z156" s="151"/>
      <c r="AA156" s="151"/>
      <c r="AB156" s="151"/>
      <c r="AC156" s="151"/>
      <c r="AD156" s="151"/>
      <c r="AE156" s="151"/>
      <c r="AF156" s="151"/>
      <c r="AG156" s="151"/>
      <c r="AH156" s="151"/>
      <c r="AI156" s="151"/>
      <c r="AJ156" s="151"/>
      <c r="AK156" s="151"/>
      <c r="AL156" s="151"/>
      <c r="AM156" s="151"/>
      <c r="AN156" s="151"/>
      <c r="AO156" s="151"/>
      <c r="AP156" s="151"/>
      <c r="AQ156" s="151"/>
      <c r="AR156" s="151"/>
      <c r="AS156" s="151"/>
      <c r="AT156" s="151"/>
      <c r="AU156" s="151"/>
      <c r="AV156" s="151"/>
      <c r="AW156" s="151"/>
      <c r="AX156" s="151"/>
      <c r="AY156" s="151"/>
      <c r="AZ156" s="151"/>
      <c r="BA156" s="151"/>
      <c r="BB156" s="151"/>
      <c r="BC156" s="151"/>
      <c r="BD156" s="151"/>
      <c r="BE156" s="151"/>
      <c r="BF156" s="151"/>
      <c r="BG156" s="151"/>
      <c r="BH156" s="151"/>
      <c r="BI156" s="151"/>
      <c r="BJ156" s="151"/>
      <c r="BK156" s="151"/>
      <c r="BL156" s="151"/>
      <c r="BM156" s="151"/>
      <c r="BN156" s="151"/>
      <c r="BO156" s="151"/>
      <c r="BP156" s="151"/>
      <c r="BQ156" s="151"/>
      <c r="BR156" s="151"/>
      <c r="BS156" s="151"/>
      <c r="BT156" s="151"/>
      <c r="BU156" s="151"/>
      <c r="BV156" s="151"/>
      <c r="BW156" s="151"/>
      <c r="BX156" s="151"/>
      <c r="BY156" s="151"/>
      <c r="BZ156" s="151"/>
      <c r="CA156" s="151"/>
      <c r="CB156" s="151"/>
      <c r="CC156" s="151"/>
      <c r="CD156" s="151"/>
      <c r="CE156" s="151"/>
      <c r="CF156" s="151"/>
      <c r="CG156" s="151"/>
    </row>
    <row r="157" spans="1:86" ht="42.75" x14ac:dyDescent="0.2">
      <c r="A157" s="1" t="s">
        <v>2770</v>
      </c>
      <c r="B157" s="1" t="s">
        <v>134</v>
      </c>
      <c r="C157" s="1" t="s">
        <v>3014</v>
      </c>
      <c r="D157" s="1" t="s">
        <v>3959</v>
      </c>
      <c r="E157" s="1" t="s">
        <v>3960</v>
      </c>
      <c r="F157" s="2" t="s">
        <v>3961</v>
      </c>
      <c r="G157" s="6">
        <v>268176959</v>
      </c>
      <c r="H157" s="11" t="s">
        <v>3962</v>
      </c>
      <c r="I157" s="1"/>
      <c r="J157" s="1"/>
      <c r="K157" s="1"/>
      <c r="L157" s="1"/>
      <c r="M157" s="1"/>
      <c r="N157" s="1" t="s">
        <v>3963</v>
      </c>
      <c r="O157" s="1"/>
      <c r="P157" s="1" t="s">
        <v>3964</v>
      </c>
      <c r="Q157" s="29"/>
      <c r="R157" s="29"/>
      <c r="S157" s="29"/>
      <c r="T157" s="29"/>
      <c r="U157" s="29"/>
      <c r="V157" s="29"/>
      <c r="W157" s="40"/>
      <c r="X157" s="153"/>
      <c r="Y157" s="151"/>
      <c r="Z157" s="151"/>
      <c r="AA157" s="151"/>
      <c r="AB157" s="151"/>
      <c r="AC157" s="151"/>
      <c r="AD157" s="151"/>
      <c r="AE157" s="151"/>
      <c r="AF157" s="151"/>
      <c r="AG157" s="151"/>
      <c r="AH157" s="151"/>
      <c r="AI157" s="151"/>
      <c r="AJ157" s="151"/>
      <c r="AK157" s="151"/>
      <c r="AL157" s="151"/>
      <c r="AM157" s="151"/>
      <c r="AN157" s="151"/>
      <c r="AO157" s="151"/>
      <c r="AP157" s="151"/>
      <c r="AQ157" s="151"/>
      <c r="AR157" s="151"/>
      <c r="AS157" s="151"/>
      <c r="AT157" s="151"/>
      <c r="AU157" s="151"/>
      <c r="AV157" s="151"/>
      <c r="AW157" s="151"/>
      <c r="AX157" s="151"/>
      <c r="AY157" s="151"/>
      <c r="AZ157" s="151"/>
      <c r="BA157" s="151"/>
      <c r="BB157" s="151"/>
      <c r="BC157" s="151"/>
      <c r="BD157" s="151"/>
      <c r="BE157" s="151"/>
      <c r="BF157" s="151"/>
      <c r="BG157" s="151"/>
      <c r="BH157" s="151"/>
      <c r="BI157" s="151"/>
      <c r="BJ157" s="151"/>
      <c r="BK157" s="151"/>
      <c r="BL157" s="151"/>
      <c r="BM157" s="151"/>
      <c r="BN157" s="151"/>
      <c r="BO157" s="151"/>
      <c r="BP157" s="151"/>
      <c r="BQ157" s="151"/>
      <c r="BR157" s="151"/>
      <c r="BS157" s="151"/>
      <c r="BT157" s="151"/>
      <c r="BU157" s="151"/>
      <c r="BV157" s="151"/>
      <c r="BW157" s="151"/>
      <c r="BX157" s="151"/>
      <c r="BY157" s="151"/>
      <c r="BZ157" s="151"/>
      <c r="CA157" s="151"/>
      <c r="CB157" s="151"/>
      <c r="CC157" s="151"/>
      <c r="CD157" s="151"/>
      <c r="CE157" s="151"/>
      <c r="CF157" s="151"/>
      <c r="CG157" s="151"/>
    </row>
    <row r="158" spans="1:86" s="12" customFormat="1" ht="20.25" x14ac:dyDescent="0.2">
      <c r="A158" s="346" t="s">
        <v>2764</v>
      </c>
      <c r="B158" s="347"/>
      <c r="C158" s="347"/>
      <c r="D158" s="347"/>
      <c r="E158" s="347"/>
      <c r="F158" s="347"/>
      <c r="G158" s="347"/>
      <c r="H158" s="347"/>
      <c r="I158" s="347"/>
      <c r="J158" s="347"/>
      <c r="K158" s="347"/>
      <c r="L158" s="347"/>
      <c r="M158" s="347"/>
      <c r="N158" s="347"/>
      <c r="O158" s="347"/>
      <c r="P158" s="348"/>
      <c r="W158" s="71"/>
      <c r="X158" s="151"/>
      <c r="Y158" s="151"/>
      <c r="Z158" s="151"/>
      <c r="AA158" s="151"/>
      <c r="AB158" s="151"/>
      <c r="AC158" s="151"/>
      <c r="AD158" s="151"/>
      <c r="AE158" s="151"/>
      <c r="AF158" s="151"/>
      <c r="AG158" s="151"/>
      <c r="AH158" s="151"/>
      <c r="AI158" s="151"/>
      <c r="AJ158" s="151"/>
      <c r="AK158" s="151"/>
      <c r="AL158" s="151"/>
      <c r="AM158" s="151"/>
      <c r="AN158" s="151"/>
      <c r="AO158" s="151"/>
      <c r="AP158" s="151"/>
      <c r="AQ158" s="151"/>
      <c r="AR158" s="151"/>
      <c r="AS158" s="151"/>
      <c r="AT158" s="151"/>
      <c r="AU158" s="151"/>
      <c r="AV158" s="151"/>
      <c r="AW158" s="151"/>
      <c r="AX158" s="151"/>
      <c r="AY158" s="151"/>
      <c r="AZ158" s="151"/>
      <c r="BA158" s="151"/>
      <c r="BB158" s="151"/>
      <c r="BC158" s="151"/>
      <c r="BD158" s="151"/>
      <c r="BE158" s="151"/>
      <c r="BF158" s="151"/>
      <c r="BG158" s="151"/>
      <c r="BH158" s="151"/>
      <c r="BI158" s="151"/>
      <c r="BJ158" s="151"/>
      <c r="BK158" s="151"/>
      <c r="BL158" s="151"/>
      <c r="BM158" s="151"/>
      <c r="BN158" s="151"/>
      <c r="BO158" s="151"/>
      <c r="BP158" s="151"/>
      <c r="BQ158" s="151"/>
      <c r="BR158" s="151"/>
      <c r="BS158" s="151"/>
      <c r="BT158" s="151"/>
      <c r="BU158" s="151"/>
      <c r="BV158" s="151"/>
      <c r="BW158" s="151"/>
      <c r="BX158" s="151"/>
      <c r="BY158" s="151"/>
      <c r="BZ158" s="151"/>
      <c r="CA158" s="151"/>
      <c r="CB158" s="151"/>
      <c r="CC158" s="151"/>
      <c r="CD158" s="151"/>
      <c r="CE158" s="151"/>
      <c r="CF158" s="151"/>
      <c r="CG158" s="151"/>
      <c r="CH158" s="74"/>
    </row>
    <row r="159" spans="1:86" s="12" customFormat="1" x14ac:dyDescent="0.2">
      <c r="A159" s="1" t="s">
        <v>3514</v>
      </c>
      <c r="B159" s="1" t="s">
        <v>567</v>
      </c>
      <c r="C159" s="1" t="s">
        <v>3591</v>
      </c>
      <c r="D159" s="1" t="s">
        <v>3966</v>
      </c>
      <c r="E159" s="1" t="s">
        <v>3967</v>
      </c>
      <c r="F159" s="2" t="s">
        <v>3965</v>
      </c>
      <c r="G159" s="6">
        <v>88071900</v>
      </c>
      <c r="H159" s="11" t="s">
        <v>3968</v>
      </c>
      <c r="I159" s="1"/>
      <c r="J159" s="1"/>
      <c r="K159" s="1"/>
      <c r="L159" s="1"/>
      <c r="M159" s="1"/>
      <c r="N159" s="1" t="s">
        <v>572</v>
      </c>
      <c r="O159" s="1"/>
      <c r="P159" s="1" t="s">
        <v>3143</v>
      </c>
      <c r="W159" s="71"/>
      <c r="X159" s="151"/>
      <c r="Y159" s="151"/>
      <c r="Z159" s="151"/>
      <c r="AA159" s="151"/>
      <c r="AB159" s="151"/>
      <c r="AC159" s="151"/>
      <c r="AD159" s="151"/>
      <c r="AE159" s="151"/>
      <c r="AF159" s="151"/>
      <c r="AG159" s="151"/>
      <c r="AH159" s="151"/>
      <c r="AI159" s="151"/>
      <c r="AJ159" s="151"/>
      <c r="AK159" s="151"/>
      <c r="AL159" s="151"/>
      <c r="AM159" s="151"/>
      <c r="AN159" s="151"/>
      <c r="AO159" s="151"/>
      <c r="AP159" s="151"/>
      <c r="AQ159" s="151"/>
      <c r="AR159" s="151"/>
      <c r="AS159" s="151"/>
      <c r="AT159" s="151"/>
      <c r="AU159" s="151"/>
      <c r="AV159" s="151"/>
      <c r="AW159" s="151"/>
      <c r="AX159" s="151"/>
      <c r="AY159" s="151"/>
      <c r="AZ159" s="151"/>
      <c r="BA159" s="151"/>
      <c r="BB159" s="151"/>
      <c r="BC159" s="151"/>
      <c r="BD159" s="151"/>
      <c r="BE159" s="151"/>
      <c r="BF159" s="151"/>
      <c r="BG159" s="151"/>
      <c r="BH159" s="151"/>
      <c r="BI159" s="151"/>
      <c r="BJ159" s="151"/>
      <c r="BK159" s="151"/>
      <c r="BL159" s="151"/>
      <c r="BM159" s="151"/>
      <c r="BN159" s="151"/>
      <c r="BO159" s="151"/>
      <c r="BP159" s="151"/>
      <c r="BQ159" s="151"/>
      <c r="BR159" s="151"/>
      <c r="BS159" s="151"/>
      <c r="BT159" s="151"/>
      <c r="BU159" s="151"/>
      <c r="BV159" s="151"/>
      <c r="BW159" s="151"/>
      <c r="BX159" s="151"/>
      <c r="BY159" s="151"/>
      <c r="BZ159" s="151"/>
      <c r="CA159" s="151"/>
      <c r="CB159" s="151"/>
      <c r="CC159" s="151"/>
      <c r="CD159" s="151"/>
      <c r="CE159" s="151"/>
      <c r="CF159" s="151"/>
      <c r="CG159" s="151"/>
      <c r="CH159" s="74"/>
    </row>
    <row r="160" spans="1:86" s="12" customFormat="1" ht="15.75" customHeight="1" x14ac:dyDescent="0.2">
      <c r="A160" s="1" t="s">
        <v>2771</v>
      </c>
      <c r="B160" s="1" t="s">
        <v>567</v>
      </c>
      <c r="C160" s="1" t="s">
        <v>3593</v>
      </c>
      <c r="D160" s="1" t="s">
        <v>3969</v>
      </c>
      <c r="E160" s="1" t="s">
        <v>3715</v>
      </c>
      <c r="F160" s="2" t="s">
        <v>3970</v>
      </c>
      <c r="G160" s="6">
        <v>48123514</v>
      </c>
      <c r="H160" s="11" t="s">
        <v>3971</v>
      </c>
      <c r="I160" s="1"/>
      <c r="J160" s="1"/>
      <c r="K160" s="1"/>
      <c r="L160" s="1"/>
      <c r="M160" s="1"/>
      <c r="N160" s="1" t="s">
        <v>3972</v>
      </c>
      <c r="O160" s="1"/>
      <c r="P160" s="1" t="s">
        <v>3143</v>
      </c>
      <c r="W160" s="71"/>
      <c r="X160" s="151"/>
      <c r="Y160" s="151"/>
      <c r="Z160" s="151"/>
      <c r="AA160" s="151"/>
      <c r="AB160" s="151"/>
      <c r="AC160" s="151"/>
      <c r="AD160" s="151"/>
      <c r="AE160" s="151"/>
      <c r="AF160" s="151"/>
      <c r="AG160" s="151"/>
      <c r="AH160" s="151"/>
      <c r="AI160" s="151"/>
      <c r="AJ160" s="151"/>
      <c r="AK160" s="151"/>
      <c r="AL160" s="151"/>
      <c r="AM160" s="151"/>
      <c r="AN160" s="151"/>
      <c r="AO160" s="151"/>
      <c r="AP160" s="151"/>
      <c r="AQ160" s="151"/>
      <c r="AR160" s="151"/>
      <c r="AS160" s="151"/>
      <c r="AT160" s="151"/>
      <c r="AU160" s="151"/>
      <c r="AV160" s="151"/>
      <c r="AW160" s="151"/>
      <c r="AX160" s="151"/>
      <c r="AY160" s="151"/>
      <c r="AZ160" s="151"/>
      <c r="BA160" s="151"/>
      <c r="BB160" s="151"/>
      <c r="BC160" s="151"/>
      <c r="BD160" s="151"/>
      <c r="BE160" s="151"/>
      <c r="BF160" s="151"/>
      <c r="BG160" s="151"/>
      <c r="BH160" s="151"/>
      <c r="BI160" s="151"/>
      <c r="BJ160" s="151"/>
      <c r="BK160" s="151"/>
      <c r="BL160" s="151"/>
      <c r="BM160" s="151"/>
      <c r="BN160" s="151"/>
      <c r="BO160" s="151"/>
      <c r="BP160" s="151"/>
      <c r="BQ160" s="151"/>
      <c r="BR160" s="151"/>
      <c r="BS160" s="151"/>
      <c r="BT160" s="151"/>
      <c r="BU160" s="151"/>
      <c r="BV160" s="151"/>
      <c r="BW160" s="151"/>
      <c r="BX160" s="151"/>
      <c r="BY160" s="151"/>
      <c r="BZ160" s="151"/>
      <c r="CA160" s="151"/>
      <c r="CB160" s="151"/>
      <c r="CC160" s="151"/>
      <c r="CD160" s="151"/>
      <c r="CE160" s="151"/>
      <c r="CF160" s="151"/>
      <c r="CG160" s="151"/>
      <c r="CH160" s="74"/>
    </row>
    <row r="161" spans="7:7" x14ac:dyDescent="0.2">
      <c r="G161" s="45"/>
    </row>
    <row r="164" spans="7:7" x14ac:dyDescent="0.2">
      <c r="G164" s="46"/>
    </row>
  </sheetData>
  <mergeCells count="8">
    <mergeCell ref="A156:P156"/>
    <mergeCell ref="A158:P158"/>
    <mergeCell ref="A1:P1"/>
    <mergeCell ref="A2:P2"/>
    <mergeCell ref="A3:P3"/>
    <mergeCell ref="A4:P4"/>
    <mergeCell ref="A6:P6"/>
    <mergeCell ref="A63:P6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Hojas de cálculo</vt:lpstr>
      </vt:variant>
      <vt:variant>
        <vt:i4>7</vt:i4>
      </vt:variant>
      <vt:variant>
        <vt:lpstr>Rangos con nombre</vt:lpstr>
      </vt:variant>
      <vt:variant>
        <vt:i4>2</vt:i4>
      </vt:variant>
    </vt:vector>
  </HeadingPairs>
  <TitlesOfParts>
    <vt:vector size="9" baseType="lpstr">
      <vt:lpstr>Relación contractual 2014</vt:lpstr>
      <vt:lpstr>Relación contractual 2015</vt:lpstr>
      <vt:lpstr>Relación contractual 2016</vt:lpstr>
      <vt:lpstr>Relación contractual 2017</vt:lpstr>
      <vt:lpstr>Relación contractual 2018</vt:lpstr>
      <vt:lpstr>Relación contractual 2019</vt:lpstr>
      <vt:lpstr>Relación contractual 2020</vt:lpstr>
      <vt:lpstr>Relación contractual 2018!OLE_LINK57</vt:lpstr>
      <vt:lpstr>Relación contractual 2018!Títulos_a_imprimir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ies</dc:creator>
  <cp:lastModifiedBy>X</cp:lastModifiedBy>
  <cp:lastPrinted>2018-06-20T19:51:12Z</cp:lastPrinted>
  <dcterms:created xsi:type="dcterms:W3CDTF">2009-11-03T15:40:19Z</dcterms:created>
  <dcterms:modified xsi:type="dcterms:W3CDTF">2020-10-06T18:51:32Z</dcterms:modified>
</cp:coreProperties>
</file>