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 2022\GOBERNACION\8. AGOSTO 2022\"/>
    </mc:Choice>
  </mc:AlternateContent>
  <xr:revisionPtr revIDLastSave="0" documentId="13_ncr:1_{75833C2D-E236-4B19-9520-7A500F324177}" xr6:coauthVersionLast="36" xr6:coauthVersionMax="36" xr10:uidLastSave="{00000000-0000-0000-0000-000000000000}"/>
  <bookViews>
    <workbookView xWindow="0" yWindow="0" windowWidth="19290" windowHeight="8430" xr2:uid="{2AC8B463-729F-48C3-869D-925C6B6986B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1" i="1" l="1"/>
  <c r="K31" i="1"/>
  <c r="J31" i="1"/>
  <c r="M18" i="1"/>
  <c r="K18" i="1"/>
</calcChain>
</file>

<file path=xl/sharedStrings.xml><?xml version="1.0" encoding="utf-8"?>
<sst xmlns="http://schemas.openxmlformats.org/spreadsheetml/2006/main" count="1603" uniqueCount="192">
  <si>
    <t>IES CINOC COLEGIO INTEGRADO NACIONAL ORIENTE DE CALDAS</t>
  </si>
  <si>
    <t>NIT. 890802678-4</t>
  </si>
  <si>
    <t>Codigo</t>
  </si>
  <si>
    <t>Descripcion</t>
  </si>
  <si>
    <t>Aprop.Inicial</t>
  </si>
  <si>
    <t>Adiciones</t>
  </si>
  <si>
    <t>Reducciones</t>
  </si>
  <si>
    <t>Creditos</t>
  </si>
  <si>
    <t>Contracreditos</t>
  </si>
  <si>
    <t>PPTO definitivo</t>
  </si>
  <si>
    <t>CI total</t>
  </si>
  <si>
    <t>CI saldo</t>
  </si>
  <si>
    <t>GI total</t>
  </si>
  <si>
    <t>GI saldo</t>
  </si>
  <si>
    <t xml:space="preserve">1              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</si>
  <si>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</si>
  <si>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</si>
  <si>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11              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</si>
  <si>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</si>
  <si>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              </t>
  </si>
  <si>
    <t xml:space="preserve">Ingresos no tributarios                                                                                                                                                                                                                         </t>
  </si>
  <si>
    <t xml:space="preserve">110205                              </t>
  </si>
  <si>
    <t xml:space="preserve">Venta de bienes y servicios                                                                                                                                                                                                                     </t>
  </si>
  <si>
    <t xml:space="preserve">110205001                           </t>
  </si>
  <si>
    <t xml:space="preserve">Ventas de establecimientos de mercado                                                                                                                                                                                                           </t>
  </si>
  <si>
    <t xml:space="preserve">11020500109   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</si>
  <si>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</si>
  <si>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1102050010902   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</si>
  <si>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</si>
  <si>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                     </t>
  </si>
  <si>
    <t xml:space="preserve">Servicios de Educacion Superior Terciaria                                                                                                                                                                                                       </t>
  </si>
  <si>
    <t xml:space="preserve">1102050010902050 3                  </t>
  </si>
  <si>
    <t xml:space="preserve">Certificados de estudio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</si>
  <si>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1102050010902050 4                  </t>
  </si>
  <si>
    <t xml:space="preserve">Habilitacion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</si>
  <si>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1102050010902050 5                  </t>
  </si>
  <si>
    <t xml:space="preserve">Examen de suficiencia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</si>
  <si>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1102050010902050 6                  </t>
  </si>
  <si>
    <t xml:space="preserve">Grado Solemne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</si>
  <si>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1102050010902050 7                  </t>
  </si>
  <si>
    <t xml:space="preserve">Grado Privado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</si>
  <si>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1102050010902050 8                  </t>
  </si>
  <si>
    <t xml:space="preserve">Contenido Analitico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</si>
  <si>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1102050010902050 9                  </t>
  </si>
  <si>
    <t xml:space="preserve">Constancia de Estudio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</si>
  <si>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11020500109020501                   </t>
  </si>
  <si>
    <t xml:space="preserve">Matriculas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</si>
  <si>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11020500109020502                   </t>
  </si>
  <si>
    <t xml:space="preserve">Inscripciones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</si>
  <si>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1102050010902051 0                  </t>
  </si>
  <si>
    <t xml:space="preserve">Paz y Salvo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</si>
  <si>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1102050010902051 1                  </t>
  </si>
  <si>
    <t xml:space="preserve">Duplicado de Carnet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</si>
  <si>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1102050010902051 2                  </t>
  </si>
  <si>
    <t xml:space="preserve">Duplicado de Diploma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</si>
  <si>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1102050010902051 4                  </t>
  </si>
  <si>
    <t xml:space="preserve">Inscripcion Trabajo de Grado                                                                                                                                                                                                                    </t>
  </si>
  <si>
    <t xml:space="preserve">1102050010902051 5                  </t>
  </si>
  <si>
    <t xml:space="preserve">Recargo Matricula Extraordinaria                                                                                                                                                                                                                </t>
  </si>
  <si>
    <t xml:space="preserve">1102050010902051 6                  </t>
  </si>
  <si>
    <t xml:space="preserve">Seminarios, Diplomados y Cursos                                                                                                                                                                                                                 </t>
  </si>
  <si>
    <t xml:space="preserve">110205002                           </t>
  </si>
  <si>
    <t xml:space="preserve">Ventas incidentales de establecimientos no de mercado                                                                                                                                                                                           </t>
  </si>
  <si>
    <t xml:space="preserve">11020500200                         </t>
  </si>
  <si>
    <t xml:space="preserve">Agricultura, silvicultura y productos de la pesca                                                                                                                                                                                               </t>
  </si>
  <si>
    <t xml:space="preserve">110205002000                        </t>
  </si>
  <si>
    <t xml:space="preserve">Productos de la agricultura y la horticultura                                                                                                                                                                                                   </t>
  </si>
  <si>
    <t xml:space="preserve">1102050020001                       </t>
  </si>
  <si>
    <t xml:space="preserve">Productos de la Agriculatura y la horticultura                                                                                                                                                                                                  </t>
  </si>
  <si>
    <t xml:space="preserve">11020500200010                      </t>
  </si>
  <si>
    <t xml:space="preserve">Productos agricolas                                                                                                                                                                                                                             </t>
  </si>
  <si>
    <t xml:space="preserve">110205002000101                     </t>
  </si>
  <si>
    <t xml:space="preserve">Productos Agricolas                                                                                                                                                                                                                             </t>
  </si>
  <si>
    <t xml:space="preserve">1102050020002                       </t>
  </si>
  <si>
    <t xml:space="preserve">Animales Vivos y Productos Animales (Excepto la carne)                                                                                                                                                                                          </t>
  </si>
  <si>
    <t xml:space="preserve">11020500200020                      </t>
  </si>
  <si>
    <t xml:space="preserve">110205002000201                     </t>
  </si>
  <si>
    <t xml:space="preserve">Semovientes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</si>
  <si>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1102050020003                       </t>
  </si>
  <si>
    <t xml:space="preserve">Otros bienes transformados (excepto producos metalicos, maquinaria y equipo)                                                                                                                                                                    </t>
  </si>
  <si>
    <t xml:space="preserve">110205002000308                     </t>
  </si>
  <si>
    <t xml:space="preserve">Venta de libros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</si>
  <si>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11020500208                         </t>
  </si>
  <si>
    <t xml:space="preserve">Servicios prestados a las empresas y servicios de producción                                                                                                                                                                                    </t>
  </si>
  <si>
    <t xml:space="preserve">1102050020803                       </t>
  </si>
  <si>
    <t xml:space="preserve">Otros servicios profesionales, cientificos y tecnologicos                                                                                                                                                                                       </t>
  </si>
  <si>
    <t xml:space="preserve">110205002080309                     </t>
  </si>
  <si>
    <t xml:space="preserve">Otros servicios profesionales, cientificos y tecnologicos NCP                                                                                                                                                                                   </t>
  </si>
  <si>
    <t xml:space="preserve">11020500208030901                   </t>
  </si>
  <si>
    <t xml:space="preserve">Arrendamiento de maquinaria                                                                                                                                                                                                                     </t>
  </si>
  <si>
    <t xml:space="preserve">11020500208030902                   </t>
  </si>
  <si>
    <t xml:space="preserve">Secado de madera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</si>
  <si>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                         </t>
  </si>
  <si>
    <t xml:space="preserve">110205002090 2                      </t>
  </si>
  <si>
    <t xml:space="preserve">Asesoria Tecnica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</si>
  <si>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110205002090 3                      </t>
  </si>
  <si>
    <t xml:space="preserve">Proyectos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</si>
  <si>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110205002090 4                      </t>
  </si>
  <si>
    <t xml:space="preserve">Convenios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</si>
  <si>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110205002090 5                      </t>
  </si>
  <si>
    <t xml:space="preserve">Eventos Academicos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</si>
  <si>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110205002090 6                      </t>
  </si>
  <si>
    <t xml:space="preserve">Donaciones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</si>
  <si>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110205002090 7                      </t>
  </si>
  <si>
    <t xml:space="preserve">Reintegros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</si>
  <si>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1102050020901                       </t>
  </si>
  <si>
    <t xml:space="preserve">Servicios deportivos y culturales                                                                                                                                                                                                               </t>
  </si>
  <si>
    <t xml:space="preserve">110206              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</si>
  <si>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</si>
  <si>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110206006                           </t>
  </si>
  <si>
    <t xml:space="preserve">Transferencias de otras entidades del gobierno general                                                                                                                                                                                          </t>
  </si>
  <si>
    <t xml:space="preserve">11020600601                         </t>
  </si>
  <si>
    <t xml:space="preserve">Aportes Nación                                                                                                                                                                                                                                  </t>
  </si>
  <si>
    <t xml:space="preserve">1102060060101                       </t>
  </si>
  <si>
    <t xml:space="preserve">Transferencias Nacion MEN                                                                                                                                                                                                                       </t>
  </si>
  <si>
    <t xml:space="preserve">1102060060102                       </t>
  </si>
  <si>
    <t xml:space="preserve">Transferencias Excedentes Cooperativas                                                                                                                                                                                                          </t>
  </si>
  <si>
    <t xml:space="preserve">1102060060103                       </t>
  </si>
  <si>
    <t xml:space="preserve">Transferencias Plan de Fomento a la Calidad PFC                                                                                                                                                                                                 </t>
  </si>
  <si>
    <t xml:space="preserve">11020600602                         </t>
  </si>
  <si>
    <t xml:space="preserve">Devolución IVA- instituciones de educación superior                                                                                                                                                                                             </t>
  </si>
  <si>
    <t xml:space="preserve">1102060060201                       </t>
  </si>
  <si>
    <t xml:space="preserve">Propios (primeros 4 bimestres de la vigencia)                                                                                                                                                                                                   </t>
  </si>
  <si>
    <t xml:space="preserve">1102060060202                       </t>
  </si>
  <si>
    <t xml:space="preserve">Cree (primeros 4 bimestres de la vigencia)                                                                                                                                                                                                      </t>
  </si>
  <si>
    <t xml:space="preserve">1102060060203                       </t>
  </si>
  <si>
    <t xml:space="preserve">Nacion (primeros 4 bimestres de la vigencia)                                                                                                                                                                                                    </t>
  </si>
  <si>
    <t xml:space="preserve">1102060060204                       </t>
  </si>
  <si>
    <t xml:space="preserve">Plan de Fomento (primeros 4 bimestres de la vigencia)                                                                                                                                                                                           </t>
  </si>
  <si>
    <t xml:space="preserve">1102060060205                       </t>
  </si>
  <si>
    <t xml:space="preserve">Excedentes Nacion (primeros 4 bimestres de la vigencia)                                                                                                                                                                                         </t>
  </si>
  <si>
    <t xml:space="preserve">1102060060206                       </t>
  </si>
  <si>
    <t xml:space="preserve">Cooperativas (primeros 4 bimestres de la vigencia)                                                                                                                                                                                              </t>
  </si>
  <si>
    <t xml:space="preserve">12              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</si>
  <si>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</si>
  <si>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1202                                </t>
  </si>
  <si>
    <t xml:space="preserve">Excedentes financieros                                                                                                                                                                                                                          </t>
  </si>
  <si>
    <t xml:space="preserve">120201                              </t>
  </si>
  <si>
    <t xml:space="preserve">Establecimientos públicos                                                                                                                                                                                                                       </t>
  </si>
  <si>
    <t xml:space="preserve">120201 01                           </t>
  </si>
  <si>
    <t xml:space="preserve">Excedentes financieros Transferencia Nacion                                                                                                                                                                                                     </t>
  </si>
  <si>
    <t xml:space="preserve">120201 02                           </t>
  </si>
  <si>
    <t xml:space="preserve">Excedentes financieros recursos propios                                                                                                                                                                                                         </t>
  </si>
  <si>
    <t xml:space="preserve">120201 03                           </t>
  </si>
  <si>
    <t xml:space="preserve">Excedentes finaniceros recursos Cooperativas                                                                                                                                                                                                    </t>
  </si>
  <si>
    <t xml:space="preserve">120201 04                           </t>
  </si>
  <si>
    <t xml:space="preserve">Excedentes financieros PF                                                                                                                                                                                                                       </t>
  </si>
  <si>
    <t xml:space="preserve">120201 05                           </t>
  </si>
  <si>
    <t xml:space="preserve">Excedentes financieros cree                                                                                                                                                                                                                     </t>
  </si>
  <si>
    <t xml:space="preserve">1205              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</si>
  <si>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</si>
  <si>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120502                              </t>
  </si>
  <si>
    <t xml:space="preserve">Depósitos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</si>
  <si>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120502001                           </t>
  </si>
  <si>
    <t xml:space="preserve">R-F Transferencias Nacion MEN                                                                                                                                                                                                                   </t>
  </si>
  <si>
    <t xml:space="preserve">120502002                           </t>
  </si>
  <si>
    <t xml:space="preserve">R-F Excedentes Financieros Transferencias Nacion                                                                                                                                                                                                </t>
  </si>
  <si>
    <t xml:space="preserve">120502003                           </t>
  </si>
  <si>
    <t xml:space="preserve">R-F Excedentes Cooperativas                                                                                                                                                                                                                     </t>
  </si>
  <si>
    <t xml:space="preserve">120502004                           </t>
  </si>
  <si>
    <t xml:space="preserve">R_F Recursos propios                                                                                                                                                                                                                            </t>
  </si>
  <si>
    <t xml:space="preserve">120502005                           </t>
  </si>
  <si>
    <t xml:space="preserve">R_F Recursos Cree                                                                                                                                                                                                                               </t>
  </si>
  <si>
    <t xml:space="preserve">120502006                           </t>
  </si>
  <si>
    <t xml:space="preserve">R_F Plan de Fomento a la Calidad PFC                                                                                                                                                                                                            </t>
  </si>
  <si>
    <t xml:space="preserve">1209                                </t>
  </si>
  <si>
    <t xml:space="preserve">Recuperación de cartera - préstamos                                                                                                                                                                                                             </t>
  </si>
  <si>
    <t xml:space="preserve">120903                              </t>
  </si>
  <si>
    <t xml:space="preserve">De personas naturales                                                                                                                                                                                                                           </t>
  </si>
  <si>
    <t xml:space="preserve">120903001                           </t>
  </si>
  <si>
    <t xml:space="preserve">R_C Capital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</si>
  <si>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120903002                           </t>
  </si>
  <si>
    <t xml:space="preserve">R-C Intereses                                                                                                                                                                                                                                   </t>
  </si>
  <si>
    <t xml:space="preserve">120904                              </t>
  </si>
  <si>
    <t xml:space="preserve">De otras empresas                                                                                                                                                                                                                               </t>
  </si>
  <si>
    <t xml:space="preserve">120904001                           </t>
  </si>
  <si>
    <t xml:space="preserve">Devolucion de  IVA (PROPIOS) ultimos 2 bimestres de la vigencia anterior                                                                                                                                                                        </t>
  </si>
  <si>
    <t xml:space="preserve">120904002                           </t>
  </si>
  <si>
    <t xml:space="preserve">Devolucion de  IVA (CREE) ultimos 2 bimestres de la vigencia anterior                                                                                                                                                                           </t>
  </si>
  <si>
    <t xml:space="preserve">120904003                           </t>
  </si>
  <si>
    <t xml:space="preserve">Devolucion de  IVA (PFC) ultimos 2 bimestres de la vigencia anterior                                                                                                                                                                            </t>
  </si>
  <si>
    <t xml:space="preserve">120904004                           </t>
  </si>
  <si>
    <t xml:space="preserve">Devolucion de  IVA (NACION) ultimos 2 bimestres de la vigencia anterior                                                                                                                                                                         </t>
  </si>
  <si>
    <t xml:space="preserve">120904005                           </t>
  </si>
  <si>
    <t xml:space="preserve">Devolucion de  IVA (EXC NACION) ultimos 2 bimestres de la vigencia anterior                                                                                                                                                                     </t>
  </si>
  <si>
    <t xml:space="preserve">120904006                           </t>
  </si>
  <si>
    <t xml:space="preserve">Devolucion de  IVA (EXC COOPERATIVAS) ultimos 2 bimestres de la vigencia anterior                                                                                                                                                               </t>
  </si>
  <si>
    <t>LUISA FERNANDA RUEDA CARMONA</t>
  </si>
  <si>
    <t xml:space="preserve">JEFE DIVISIÓN ADMINISTRATIVA Y FINANCIERA </t>
  </si>
  <si>
    <t>Original firmado</t>
  </si>
  <si>
    <t>EJECUCION PRESUPUESTAL DE INGRESOS</t>
  </si>
  <si>
    <t>De Ene-01-2022 a Ago-31-2022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</si>
</sst>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  <font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/>
    <xf numFmtId="4" fontId="0" fillId="0" borderId="1" xfId="0" applyNumberFormat="1" applyBorder="1"/>
    <xf numFmtId="49" fontId="1" fillId="0" borderId="0" xfId="0" applyNumberFormat="1" applyFont="1" applyFill="1" applyBorder="1"/>
    <xf numFmtId="4" fontId="3" fillId="0" borderId="1" xfId="0" applyNumberFormat="1" applyFont="1" applyBorder="1"/>
    <xf numFmtId="49" fontId="0" fillId="0" borderId="1" xfId="0" applyNumberFormat="1" applyBorder="1" applyAlignment="1">
      <alignment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05875-ADB5-4713-986B-6BCA19B811C5}">
  <dimension ref="B3:AC101"/>
  <sheetViews>
    <sheetView tabSelected="1" workbookViewId="0">
      <selection activeCell="B5" sqref="B5:AA5"/>
    </sheetView>
  </sheetViews>
  <sheetFormatPr baseColWidth="10" defaultRowHeight="10.5" x14ac:dyDescent="0.15"/>
  <cols>
    <col min="1" max="1" width="12" customWidth="1"/>
    <col min="2" max="2" width="23" customWidth="1"/>
    <col min="3" max="3" width="61.1640625" customWidth="1"/>
    <col min="4" max="8" width="20.83203125" customWidth="1"/>
    <col min="9" max="9" width="22.83203125" customWidth="1"/>
    <col min="10" max="11" width="20.83203125" customWidth="1"/>
    <col min="12" max="12" width="34.6640625" customWidth="1"/>
    <col min="13" max="13" width="28.33203125" customWidth="1"/>
    <col min="14" max="23" width="0" hidden="1" customWidth="1"/>
    <col min="24" max="24" width="9" customWidth="1"/>
    <col min="25" max="25" width="6.5" customWidth="1"/>
    <col min="26" max="26" width="10.83203125" customWidth="1"/>
    <col min="27" max="27" width="8.83203125" customWidth="1"/>
    <col min="28" max="29" width="10.33203125" customWidth="1"/>
  </cols>
  <sheetData>
    <row r="3" spans="2:29" ht="16.5" x14ac:dyDescent="0.25">
      <c r="B3" s="9" t="s">
        <v>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2:29" x14ac:dyDescent="0.15">
      <c r="B4" s="10" t="s">
        <v>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2:29" x14ac:dyDescent="0.15">
      <c r="B5" s="10" t="s">
        <v>190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2:29" x14ac:dyDescent="0.15">
      <c r="B6" s="10" t="s">
        <v>191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8" spans="2:29" x14ac:dyDescent="0.15">
      <c r="B8" s="3" t="s">
        <v>2</v>
      </c>
      <c r="C8" s="3" t="s">
        <v>3</v>
      </c>
      <c r="D8" s="3" t="s">
        <v>4</v>
      </c>
      <c r="E8" s="3" t="s">
        <v>5</v>
      </c>
      <c r="F8" s="3" t="s">
        <v>6</v>
      </c>
      <c r="G8" s="3" t="s">
        <v>7</v>
      </c>
      <c r="H8" s="3" t="s">
        <v>8</v>
      </c>
      <c r="I8" s="3" t="s">
        <v>9</v>
      </c>
      <c r="J8" s="3" t="s">
        <v>10</v>
      </c>
      <c r="K8" s="3" t="s">
        <v>11</v>
      </c>
      <c r="L8" s="3" t="s">
        <v>12</v>
      </c>
      <c r="M8" s="3" t="s">
        <v>13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2:29" x14ac:dyDescent="0.15">
      <c r="B9" s="4" t="s">
        <v>14</v>
      </c>
      <c r="C9" s="8" t="s">
        <v>15</v>
      </c>
      <c r="D9" s="5">
        <v>11819235669</v>
      </c>
      <c r="E9" s="5">
        <v>2121378520</v>
      </c>
      <c r="F9" s="5">
        <v>0</v>
      </c>
      <c r="G9" s="5">
        <v>0</v>
      </c>
      <c r="H9" s="5">
        <v>0</v>
      </c>
      <c r="I9" s="5">
        <v>13940614189</v>
      </c>
      <c r="J9" s="5">
        <v>1351551568</v>
      </c>
      <c r="K9" s="5">
        <v>12589062621</v>
      </c>
      <c r="L9" s="5">
        <v>6650745477.1400003</v>
      </c>
      <c r="M9" s="5">
        <v>-5299193909.1400003</v>
      </c>
      <c r="N9" s="2" t="s">
        <v>16</v>
      </c>
      <c r="O9" s="2" t="s">
        <v>16</v>
      </c>
      <c r="P9" s="2" t="s">
        <v>16</v>
      </c>
      <c r="Q9" s="2" t="s">
        <v>16</v>
      </c>
      <c r="R9" s="2" t="s">
        <v>16</v>
      </c>
      <c r="S9" s="2" t="s">
        <v>16</v>
      </c>
      <c r="T9" s="2" t="s">
        <v>16</v>
      </c>
      <c r="U9" s="2" t="s">
        <v>16</v>
      </c>
      <c r="V9" s="2" t="s">
        <v>16</v>
      </c>
      <c r="W9" s="2" t="s">
        <v>16</v>
      </c>
      <c r="X9" s="2" t="s">
        <v>16</v>
      </c>
      <c r="Y9" s="2" t="s">
        <v>16</v>
      </c>
      <c r="Z9" s="2" t="s">
        <v>16</v>
      </c>
      <c r="AA9" s="2" t="s">
        <v>16</v>
      </c>
      <c r="AB9" s="2" t="s">
        <v>16</v>
      </c>
      <c r="AC9" s="2" t="s">
        <v>16</v>
      </c>
    </row>
    <row r="10" spans="2:29" x14ac:dyDescent="0.15">
      <c r="B10" s="4" t="s">
        <v>17</v>
      </c>
      <c r="C10" s="8" t="s">
        <v>18</v>
      </c>
      <c r="D10" s="5">
        <v>7259576898</v>
      </c>
      <c r="E10" s="5">
        <v>768317508</v>
      </c>
      <c r="F10" s="5">
        <v>0</v>
      </c>
      <c r="G10" s="5">
        <v>0</v>
      </c>
      <c r="H10" s="5">
        <v>0</v>
      </c>
      <c r="I10" s="5">
        <v>8027894406</v>
      </c>
      <c r="J10" s="5">
        <v>1351551568</v>
      </c>
      <c r="K10" s="5">
        <v>6676342838</v>
      </c>
      <c r="L10" s="5">
        <v>6394679768</v>
      </c>
      <c r="M10" s="5">
        <v>-5043128200</v>
      </c>
      <c r="N10" s="2" t="s">
        <v>16</v>
      </c>
      <c r="O10" s="2" t="s">
        <v>16</v>
      </c>
      <c r="P10" s="2" t="s">
        <v>16</v>
      </c>
      <c r="Q10" s="2" t="s">
        <v>16</v>
      </c>
      <c r="R10" s="2" t="s">
        <v>16</v>
      </c>
      <c r="S10" s="2" t="s">
        <v>16</v>
      </c>
      <c r="T10" s="2" t="s">
        <v>16</v>
      </c>
      <c r="U10" s="2" t="s">
        <v>16</v>
      </c>
      <c r="V10" s="2" t="s">
        <v>16</v>
      </c>
      <c r="W10" s="2" t="s">
        <v>16</v>
      </c>
      <c r="X10" s="2" t="s">
        <v>16</v>
      </c>
      <c r="Y10" s="2" t="s">
        <v>16</v>
      </c>
      <c r="Z10" s="2" t="s">
        <v>16</v>
      </c>
      <c r="AA10" s="2" t="s">
        <v>16</v>
      </c>
      <c r="AB10" s="2" t="s">
        <v>16</v>
      </c>
      <c r="AC10" s="2" t="s">
        <v>16</v>
      </c>
    </row>
    <row r="11" spans="2:29" x14ac:dyDescent="0.15">
      <c r="B11" s="4" t="s">
        <v>19</v>
      </c>
      <c r="C11" s="8" t="s">
        <v>20</v>
      </c>
      <c r="D11" s="5">
        <v>7259576898</v>
      </c>
      <c r="E11" s="5">
        <v>768317508</v>
      </c>
      <c r="F11" s="5">
        <v>0</v>
      </c>
      <c r="G11" s="5">
        <v>0</v>
      </c>
      <c r="H11" s="5">
        <v>0</v>
      </c>
      <c r="I11" s="5">
        <v>8027894406</v>
      </c>
      <c r="J11" s="5">
        <v>1351551568</v>
      </c>
      <c r="K11" s="5">
        <v>6676342838</v>
      </c>
      <c r="L11" s="5">
        <v>6394679768</v>
      </c>
      <c r="M11" s="5">
        <v>-5043128200</v>
      </c>
      <c r="N11" s="2" t="s">
        <v>16</v>
      </c>
      <c r="O11" s="2" t="s">
        <v>16</v>
      </c>
      <c r="P11" s="2" t="s">
        <v>16</v>
      </c>
      <c r="Q11" s="2" t="s">
        <v>16</v>
      </c>
      <c r="R11" s="2" t="s">
        <v>16</v>
      </c>
      <c r="S11" s="2" t="s">
        <v>16</v>
      </c>
      <c r="T11" s="2" t="s">
        <v>16</v>
      </c>
      <c r="U11" s="2" t="s">
        <v>16</v>
      </c>
      <c r="V11" s="2" t="s">
        <v>16</v>
      </c>
      <c r="W11" s="2" t="s">
        <v>16</v>
      </c>
      <c r="X11" s="2" t="s">
        <v>16</v>
      </c>
      <c r="Y11" s="2" t="s">
        <v>16</v>
      </c>
      <c r="Z11" s="2" t="s">
        <v>16</v>
      </c>
      <c r="AA11" s="2" t="s">
        <v>16</v>
      </c>
      <c r="AB11" s="2" t="s">
        <v>16</v>
      </c>
      <c r="AC11" s="2" t="s">
        <v>16</v>
      </c>
    </row>
    <row r="12" spans="2:29" x14ac:dyDescent="0.15">
      <c r="B12" s="4" t="s">
        <v>21</v>
      </c>
      <c r="C12" s="8" t="s">
        <v>22</v>
      </c>
      <c r="D12" s="5">
        <v>1287516649</v>
      </c>
      <c r="E12" s="5">
        <v>0</v>
      </c>
      <c r="F12" s="5">
        <v>0</v>
      </c>
      <c r="G12" s="5">
        <v>0</v>
      </c>
      <c r="H12" s="5">
        <v>0</v>
      </c>
      <c r="I12" s="5">
        <v>1287516649</v>
      </c>
      <c r="J12" s="5">
        <v>1351551568</v>
      </c>
      <c r="K12" s="5">
        <v>-64034919</v>
      </c>
      <c r="L12" s="5">
        <v>662119725</v>
      </c>
      <c r="M12" s="5">
        <v>689431843</v>
      </c>
      <c r="N12" s="2" t="s">
        <v>16</v>
      </c>
      <c r="O12" s="2" t="s">
        <v>16</v>
      </c>
      <c r="P12" s="2" t="s">
        <v>16</v>
      </c>
      <c r="Q12" s="2" t="s">
        <v>16</v>
      </c>
      <c r="R12" s="2" t="s">
        <v>16</v>
      </c>
      <c r="S12" s="2" t="s">
        <v>16</v>
      </c>
      <c r="T12" s="2" t="s">
        <v>16</v>
      </c>
      <c r="U12" s="2" t="s">
        <v>16</v>
      </c>
      <c r="V12" s="2" t="s">
        <v>16</v>
      </c>
      <c r="W12" s="2" t="s">
        <v>16</v>
      </c>
      <c r="X12" s="2" t="s">
        <v>16</v>
      </c>
      <c r="Y12" s="2" t="s">
        <v>16</v>
      </c>
      <c r="Z12" s="2" t="s">
        <v>16</v>
      </c>
      <c r="AA12" s="2" t="s">
        <v>16</v>
      </c>
      <c r="AB12" s="2" t="s">
        <v>16</v>
      </c>
      <c r="AC12" s="2" t="s">
        <v>16</v>
      </c>
    </row>
    <row r="13" spans="2:29" x14ac:dyDescent="0.15">
      <c r="B13" s="4" t="s">
        <v>23</v>
      </c>
      <c r="C13" s="8" t="s">
        <v>24</v>
      </c>
      <c r="D13" s="5">
        <v>1109860994</v>
      </c>
      <c r="E13" s="5">
        <v>0</v>
      </c>
      <c r="F13" s="5">
        <v>0</v>
      </c>
      <c r="G13" s="5">
        <v>0</v>
      </c>
      <c r="H13" s="5">
        <v>0</v>
      </c>
      <c r="I13" s="5">
        <v>1109860994</v>
      </c>
      <c r="J13" s="5">
        <v>1351141568</v>
      </c>
      <c r="K13" s="5">
        <v>-241280574</v>
      </c>
      <c r="L13" s="5">
        <v>638479954</v>
      </c>
      <c r="M13" s="5">
        <v>712661614</v>
      </c>
      <c r="N13" s="2" t="s">
        <v>16</v>
      </c>
      <c r="O13" s="2" t="s">
        <v>16</v>
      </c>
      <c r="P13" s="2" t="s">
        <v>16</v>
      </c>
      <c r="Q13" s="2" t="s">
        <v>16</v>
      </c>
      <c r="R13" s="2" t="s">
        <v>16</v>
      </c>
      <c r="S13" s="2" t="s">
        <v>16</v>
      </c>
      <c r="T13" s="2" t="s">
        <v>16</v>
      </c>
      <c r="U13" s="2" t="s">
        <v>16</v>
      </c>
      <c r="V13" s="2" t="s">
        <v>16</v>
      </c>
      <c r="W13" s="2" t="s">
        <v>16</v>
      </c>
      <c r="X13" s="2" t="s">
        <v>16</v>
      </c>
      <c r="Y13" s="2" t="s">
        <v>16</v>
      </c>
      <c r="Z13" s="2" t="s">
        <v>16</v>
      </c>
      <c r="AA13" s="2" t="s">
        <v>16</v>
      </c>
      <c r="AB13" s="2" t="s">
        <v>16</v>
      </c>
      <c r="AC13" s="2" t="s">
        <v>16</v>
      </c>
    </row>
    <row r="14" spans="2:29" x14ac:dyDescent="0.15">
      <c r="B14" s="4" t="s">
        <v>25</v>
      </c>
      <c r="C14" s="8" t="s">
        <v>26</v>
      </c>
      <c r="D14" s="5">
        <v>1109860994</v>
      </c>
      <c r="E14" s="5">
        <v>0</v>
      </c>
      <c r="F14" s="5">
        <v>0</v>
      </c>
      <c r="G14" s="5">
        <v>0</v>
      </c>
      <c r="H14" s="5">
        <v>0</v>
      </c>
      <c r="I14" s="5">
        <v>1109860994</v>
      </c>
      <c r="J14" s="5">
        <v>1351141568</v>
      </c>
      <c r="K14" s="5">
        <v>-241280574</v>
      </c>
      <c r="L14" s="5">
        <v>638479954</v>
      </c>
      <c r="M14" s="5">
        <v>712661614</v>
      </c>
      <c r="N14" s="2" t="s">
        <v>16</v>
      </c>
      <c r="O14" s="2" t="s">
        <v>16</v>
      </c>
      <c r="P14" s="2" t="s">
        <v>16</v>
      </c>
      <c r="Q14" s="2" t="s">
        <v>16</v>
      </c>
      <c r="R14" s="2" t="s">
        <v>16</v>
      </c>
      <c r="S14" s="2" t="s">
        <v>16</v>
      </c>
      <c r="T14" s="2" t="s">
        <v>16</v>
      </c>
      <c r="U14" s="2" t="s">
        <v>16</v>
      </c>
      <c r="V14" s="2" t="s">
        <v>16</v>
      </c>
      <c r="W14" s="2" t="s">
        <v>16</v>
      </c>
      <c r="X14" s="2" t="s">
        <v>16</v>
      </c>
      <c r="Y14" s="2" t="s">
        <v>16</v>
      </c>
      <c r="Z14" s="2" t="s">
        <v>16</v>
      </c>
      <c r="AA14" s="2" t="s">
        <v>16</v>
      </c>
      <c r="AB14" s="2" t="s">
        <v>16</v>
      </c>
      <c r="AC14" s="2" t="s">
        <v>16</v>
      </c>
    </row>
    <row r="15" spans="2:29" x14ac:dyDescent="0.15">
      <c r="B15" s="4" t="s">
        <v>27</v>
      </c>
      <c r="C15" s="8" t="s">
        <v>28</v>
      </c>
      <c r="D15" s="5">
        <v>1109860994</v>
      </c>
      <c r="E15" s="5">
        <v>0</v>
      </c>
      <c r="F15" s="5">
        <v>0</v>
      </c>
      <c r="G15" s="5">
        <v>0</v>
      </c>
      <c r="H15" s="5">
        <v>0</v>
      </c>
      <c r="I15" s="5">
        <v>1109860994</v>
      </c>
      <c r="J15" s="5">
        <v>1351141568</v>
      </c>
      <c r="K15" s="5">
        <v>-241280574</v>
      </c>
      <c r="L15" s="5">
        <v>638479954</v>
      </c>
      <c r="M15" s="5">
        <v>712661614</v>
      </c>
      <c r="N15" s="2" t="s">
        <v>16</v>
      </c>
      <c r="O15" s="2" t="s">
        <v>16</v>
      </c>
      <c r="P15" s="2" t="s">
        <v>16</v>
      </c>
      <c r="Q15" s="2" t="s">
        <v>16</v>
      </c>
      <c r="R15" s="2" t="s">
        <v>16</v>
      </c>
      <c r="S15" s="2" t="s">
        <v>16</v>
      </c>
      <c r="T15" s="2" t="s">
        <v>16</v>
      </c>
      <c r="U15" s="2" t="s">
        <v>16</v>
      </c>
      <c r="V15" s="2" t="s">
        <v>16</v>
      </c>
      <c r="W15" s="2" t="s">
        <v>16</v>
      </c>
      <c r="X15" s="2" t="s">
        <v>16</v>
      </c>
      <c r="Y15" s="2" t="s">
        <v>16</v>
      </c>
      <c r="Z15" s="2" t="s">
        <v>16</v>
      </c>
      <c r="AA15" s="2" t="s">
        <v>16</v>
      </c>
      <c r="AB15" s="2" t="s">
        <v>16</v>
      </c>
      <c r="AC15" s="2" t="s">
        <v>16</v>
      </c>
    </row>
    <row r="16" spans="2:29" x14ac:dyDescent="0.15">
      <c r="B16" s="4" t="s">
        <v>29</v>
      </c>
      <c r="C16" s="8" t="s">
        <v>30</v>
      </c>
      <c r="D16" s="5">
        <v>1109860994</v>
      </c>
      <c r="E16" s="5">
        <v>0</v>
      </c>
      <c r="F16" s="5">
        <v>0</v>
      </c>
      <c r="G16" s="5">
        <v>0</v>
      </c>
      <c r="H16" s="5">
        <v>0</v>
      </c>
      <c r="I16" s="5">
        <v>1109860994</v>
      </c>
      <c r="J16" s="5">
        <v>1351141568</v>
      </c>
      <c r="K16" s="5">
        <v>-241280574</v>
      </c>
      <c r="L16" s="5">
        <v>638479954</v>
      </c>
      <c r="M16" s="5">
        <v>712661614</v>
      </c>
      <c r="N16" s="2" t="s">
        <v>16</v>
      </c>
      <c r="O16" s="2" t="s">
        <v>16</v>
      </c>
      <c r="P16" s="2" t="s">
        <v>16</v>
      </c>
      <c r="Q16" s="2" t="s">
        <v>16</v>
      </c>
      <c r="R16" s="2" t="s">
        <v>16</v>
      </c>
      <c r="S16" s="2" t="s">
        <v>16</v>
      </c>
      <c r="T16" s="2" t="s">
        <v>16</v>
      </c>
      <c r="U16" s="2" t="s">
        <v>16</v>
      </c>
      <c r="V16" s="2" t="s">
        <v>16</v>
      </c>
      <c r="W16" s="2" t="s">
        <v>16</v>
      </c>
      <c r="X16" s="2" t="s">
        <v>16</v>
      </c>
      <c r="Y16" s="2" t="s">
        <v>16</v>
      </c>
      <c r="Z16" s="2" t="s">
        <v>16</v>
      </c>
      <c r="AA16" s="2" t="s">
        <v>16</v>
      </c>
      <c r="AB16" s="2" t="s">
        <v>16</v>
      </c>
      <c r="AC16" s="2" t="s">
        <v>16</v>
      </c>
    </row>
    <row r="17" spans="2:29" x14ac:dyDescent="0.15">
      <c r="B17" s="4" t="s">
        <v>31</v>
      </c>
      <c r="C17" s="8" t="s">
        <v>32</v>
      </c>
      <c r="D17" s="5">
        <v>749618</v>
      </c>
      <c r="E17" s="5">
        <v>0</v>
      </c>
      <c r="F17" s="5">
        <v>0</v>
      </c>
      <c r="G17" s="5">
        <v>0</v>
      </c>
      <c r="H17" s="5">
        <v>0</v>
      </c>
      <c r="I17" s="7">
        <v>749618</v>
      </c>
      <c r="J17" s="7">
        <v>0</v>
      </c>
      <c r="K17" s="7">
        <v>749618</v>
      </c>
      <c r="L17" s="7">
        <v>592000</v>
      </c>
      <c r="M17" s="7">
        <v>-592000</v>
      </c>
      <c r="N17" s="2" t="s">
        <v>16</v>
      </c>
      <c r="O17" s="2" t="s">
        <v>16</v>
      </c>
      <c r="P17" s="2" t="s">
        <v>16</v>
      </c>
      <c r="Q17" s="2" t="s">
        <v>16</v>
      </c>
      <c r="R17" s="2" t="s">
        <v>16</v>
      </c>
      <c r="S17" s="2" t="s">
        <v>16</v>
      </c>
      <c r="T17" s="2" t="s">
        <v>16</v>
      </c>
      <c r="U17" s="2" t="s">
        <v>16</v>
      </c>
      <c r="V17" s="2" t="s">
        <v>16</v>
      </c>
      <c r="W17" s="2" t="s">
        <v>16</v>
      </c>
      <c r="X17" s="2" t="s">
        <v>16</v>
      </c>
      <c r="Y17" s="2" t="s">
        <v>16</v>
      </c>
      <c r="Z17" s="2" t="s">
        <v>16</v>
      </c>
      <c r="AA17" s="2" t="s">
        <v>16</v>
      </c>
      <c r="AB17" s="2" t="s">
        <v>16</v>
      </c>
      <c r="AC17" s="2" t="s">
        <v>16</v>
      </c>
    </row>
    <row r="18" spans="2:29" x14ac:dyDescent="0.15">
      <c r="B18" s="4" t="s">
        <v>33</v>
      </c>
      <c r="C18" s="8" t="s">
        <v>34</v>
      </c>
      <c r="D18" s="5">
        <v>774568</v>
      </c>
      <c r="E18" s="5">
        <v>0</v>
      </c>
      <c r="F18" s="5">
        <v>0</v>
      </c>
      <c r="G18" s="5">
        <v>0</v>
      </c>
      <c r="H18" s="5">
        <v>0</v>
      </c>
      <c r="I18" s="7">
        <v>774568</v>
      </c>
      <c r="J18" s="7">
        <v>112800</v>
      </c>
      <c r="K18" s="7">
        <f>774568-112800</f>
        <v>661768</v>
      </c>
      <c r="L18" s="7">
        <v>625200</v>
      </c>
      <c r="M18" s="7">
        <f>-625200+112800</f>
        <v>-512400</v>
      </c>
      <c r="N18" s="2" t="s">
        <v>16</v>
      </c>
      <c r="O18" s="2" t="s">
        <v>16</v>
      </c>
      <c r="P18" s="2" t="s">
        <v>16</v>
      </c>
      <c r="Q18" s="2" t="s">
        <v>16</v>
      </c>
      <c r="R18" s="2" t="s">
        <v>16</v>
      </c>
      <c r="S18" s="2" t="s">
        <v>16</v>
      </c>
      <c r="T18" s="2" t="s">
        <v>16</v>
      </c>
      <c r="U18" s="2" t="s">
        <v>16</v>
      </c>
      <c r="V18" s="2" t="s">
        <v>16</v>
      </c>
      <c r="W18" s="2" t="s">
        <v>16</v>
      </c>
      <c r="X18" s="2" t="s">
        <v>16</v>
      </c>
      <c r="Y18" s="2" t="s">
        <v>16</v>
      </c>
      <c r="Z18" s="2" t="s">
        <v>16</v>
      </c>
      <c r="AA18" s="2" t="s">
        <v>16</v>
      </c>
      <c r="AB18" s="2" t="s">
        <v>16</v>
      </c>
      <c r="AC18" s="2" t="s">
        <v>16</v>
      </c>
    </row>
    <row r="19" spans="2:29" x14ac:dyDescent="0.15">
      <c r="B19" s="4" t="s">
        <v>35</v>
      </c>
      <c r="C19" s="8" t="s">
        <v>36</v>
      </c>
      <c r="D19" s="5">
        <v>1305409</v>
      </c>
      <c r="E19" s="5">
        <v>0</v>
      </c>
      <c r="F19" s="5">
        <v>0</v>
      </c>
      <c r="G19" s="5">
        <v>0</v>
      </c>
      <c r="H19" s="5">
        <v>0</v>
      </c>
      <c r="I19" s="7">
        <v>1305409</v>
      </c>
      <c r="J19" s="7">
        <v>0</v>
      </c>
      <c r="K19" s="7">
        <v>1305409</v>
      </c>
      <c r="L19" s="7">
        <v>3227401</v>
      </c>
      <c r="M19" s="7">
        <v>-3227401</v>
      </c>
      <c r="N19" s="2" t="s">
        <v>16</v>
      </c>
      <c r="O19" s="2" t="s">
        <v>16</v>
      </c>
      <c r="P19" s="2" t="s">
        <v>16</v>
      </c>
      <c r="Q19" s="2" t="s">
        <v>16</v>
      </c>
      <c r="R19" s="2" t="s">
        <v>16</v>
      </c>
      <c r="S19" s="2" t="s">
        <v>16</v>
      </c>
      <c r="T19" s="2" t="s">
        <v>16</v>
      </c>
      <c r="U19" s="2" t="s">
        <v>16</v>
      </c>
      <c r="V19" s="2" t="s">
        <v>16</v>
      </c>
      <c r="W19" s="2" t="s">
        <v>16</v>
      </c>
      <c r="X19" s="2" t="s">
        <v>16</v>
      </c>
      <c r="Y19" s="2" t="s">
        <v>16</v>
      </c>
      <c r="Z19" s="2" t="s">
        <v>16</v>
      </c>
      <c r="AA19" s="2" t="s">
        <v>16</v>
      </c>
      <c r="AB19" s="2" t="s">
        <v>16</v>
      </c>
      <c r="AC19" s="2" t="s">
        <v>16</v>
      </c>
    </row>
    <row r="20" spans="2:29" x14ac:dyDescent="0.15">
      <c r="B20" s="4" t="s">
        <v>37</v>
      </c>
      <c r="C20" s="8" t="s">
        <v>38</v>
      </c>
      <c r="D20" s="5">
        <v>38878202</v>
      </c>
      <c r="E20" s="5">
        <v>0</v>
      </c>
      <c r="F20" s="5">
        <v>0</v>
      </c>
      <c r="G20" s="5">
        <v>0</v>
      </c>
      <c r="H20" s="5">
        <v>0</v>
      </c>
      <c r="I20" s="7">
        <v>38878202</v>
      </c>
      <c r="J20" s="7">
        <v>73982500</v>
      </c>
      <c r="K20" s="7">
        <v>-35104298</v>
      </c>
      <c r="L20" s="7">
        <v>54652635</v>
      </c>
      <c r="M20" s="7">
        <v>19329865</v>
      </c>
      <c r="N20" s="2" t="s">
        <v>16</v>
      </c>
      <c r="O20" s="2" t="s">
        <v>16</v>
      </c>
      <c r="P20" s="2" t="s">
        <v>16</v>
      </c>
      <c r="Q20" s="2" t="s">
        <v>16</v>
      </c>
      <c r="R20" s="2" t="s">
        <v>16</v>
      </c>
      <c r="S20" s="2" t="s">
        <v>16</v>
      </c>
      <c r="T20" s="2" t="s">
        <v>16</v>
      </c>
      <c r="U20" s="2" t="s">
        <v>16</v>
      </c>
      <c r="V20" s="2" t="s">
        <v>16</v>
      </c>
      <c r="W20" s="2" t="s">
        <v>16</v>
      </c>
      <c r="X20" s="2" t="s">
        <v>16</v>
      </c>
      <c r="Y20" s="2" t="s">
        <v>16</v>
      </c>
      <c r="Z20" s="2" t="s">
        <v>16</v>
      </c>
      <c r="AA20" s="2" t="s">
        <v>16</v>
      </c>
      <c r="AB20" s="2" t="s">
        <v>16</v>
      </c>
      <c r="AC20" s="2" t="s">
        <v>16</v>
      </c>
    </row>
    <row r="21" spans="2:29" x14ac:dyDescent="0.15">
      <c r="B21" s="4" t="s">
        <v>39</v>
      </c>
      <c r="C21" s="8" t="s">
        <v>40</v>
      </c>
      <c r="D21" s="5">
        <v>1062831</v>
      </c>
      <c r="E21" s="5">
        <v>0</v>
      </c>
      <c r="F21" s="5">
        <v>0</v>
      </c>
      <c r="G21" s="5">
        <v>0</v>
      </c>
      <c r="H21" s="5">
        <v>0</v>
      </c>
      <c r="I21" s="7">
        <v>1062831</v>
      </c>
      <c r="J21" s="7">
        <v>0</v>
      </c>
      <c r="K21" s="7">
        <v>1062831</v>
      </c>
      <c r="L21" s="7">
        <v>1832300</v>
      </c>
      <c r="M21" s="7">
        <v>-1832300</v>
      </c>
      <c r="N21" s="2" t="s">
        <v>16</v>
      </c>
      <c r="O21" s="2" t="s">
        <v>16</v>
      </c>
      <c r="P21" s="2" t="s">
        <v>16</v>
      </c>
      <c r="Q21" s="2" t="s">
        <v>16</v>
      </c>
      <c r="R21" s="2" t="s">
        <v>16</v>
      </c>
      <c r="S21" s="2" t="s">
        <v>16</v>
      </c>
      <c r="T21" s="2" t="s">
        <v>16</v>
      </c>
      <c r="U21" s="2" t="s">
        <v>16</v>
      </c>
      <c r="V21" s="2" t="s">
        <v>16</v>
      </c>
      <c r="W21" s="2" t="s">
        <v>16</v>
      </c>
      <c r="X21" s="2" t="s">
        <v>16</v>
      </c>
      <c r="Y21" s="2" t="s">
        <v>16</v>
      </c>
      <c r="Z21" s="2" t="s">
        <v>16</v>
      </c>
      <c r="AA21" s="2" t="s">
        <v>16</v>
      </c>
      <c r="AB21" s="2" t="s">
        <v>16</v>
      </c>
      <c r="AC21" s="2" t="s">
        <v>16</v>
      </c>
    </row>
    <row r="22" spans="2:29" x14ac:dyDescent="0.15">
      <c r="B22" s="4" t="s">
        <v>41</v>
      </c>
      <c r="C22" s="8" t="s">
        <v>42</v>
      </c>
      <c r="D22" s="5">
        <v>593602</v>
      </c>
      <c r="E22" s="5">
        <v>0</v>
      </c>
      <c r="F22" s="5">
        <v>0</v>
      </c>
      <c r="G22" s="5">
        <v>0</v>
      </c>
      <c r="H22" s="5">
        <v>0</v>
      </c>
      <c r="I22" s="7">
        <v>593602</v>
      </c>
      <c r="J22" s="7">
        <v>0</v>
      </c>
      <c r="K22" s="7">
        <v>593602</v>
      </c>
      <c r="L22" s="7">
        <v>489000</v>
      </c>
      <c r="M22" s="7">
        <v>-489000</v>
      </c>
      <c r="N22" s="2" t="s">
        <v>16</v>
      </c>
      <c r="O22" s="2" t="s">
        <v>16</v>
      </c>
      <c r="P22" s="2" t="s">
        <v>16</v>
      </c>
      <c r="Q22" s="2" t="s">
        <v>16</v>
      </c>
      <c r="R22" s="2" t="s">
        <v>16</v>
      </c>
      <c r="S22" s="2" t="s">
        <v>16</v>
      </c>
      <c r="T22" s="2" t="s">
        <v>16</v>
      </c>
      <c r="U22" s="2" t="s">
        <v>16</v>
      </c>
      <c r="V22" s="2" t="s">
        <v>16</v>
      </c>
      <c r="W22" s="2" t="s">
        <v>16</v>
      </c>
      <c r="X22" s="2" t="s">
        <v>16</v>
      </c>
      <c r="Y22" s="2" t="s">
        <v>16</v>
      </c>
      <c r="Z22" s="2" t="s">
        <v>16</v>
      </c>
      <c r="AA22" s="2" t="s">
        <v>16</v>
      </c>
      <c r="AB22" s="2" t="s">
        <v>16</v>
      </c>
      <c r="AC22" s="2" t="s">
        <v>16</v>
      </c>
    </row>
    <row r="23" spans="2:29" x14ac:dyDescent="0.15">
      <c r="B23" s="4" t="s">
        <v>43</v>
      </c>
      <c r="C23" s="8" t="s">
        <v>44</v>
      </c>
      <c r="D23" s="5">
        <v>407414</v>
      </c>
      <c r="E23" s="5">
        <v>0</v>
      </c>
      <c r="F23" s="5">
        <v>0</v>
      </c>
      <c r="G23" s="5">
        <v>0</v>
      </c>
      <c r="H23" s="5">
        <v>0</v>
      </c>
      <c r="I23" s="7">
        <v>407414</v>
      </c>
      <c r="J23" s="7">
        <v>0</v>
      </c>
      <c r="K23" s="7">
        <v>407414</v>
      </c>
      <c r="L23" s="7">
        <v>343200</v>
      </c>
      <c r="M23" s="7">
        <v>-343200</v>
      </c>
      <c r="N23" s="2" t="s">
        <v>16</v>
      </c>
      <c r="O23" s="2" t="s">
        <v>16</v>
      </c>
      <c r="P23" s="2" t="s">
        <v>16</v>
      </c>
      <c r="Q23" s="2" t="s">
        <v>16</v>
      </c>
      <c r="R23" s="2" t="s">
        <v>16</v>
      </c>
      <c r="S23" s="2" t="s">
        <v>16</v>
      </c>
      <c r="T23" s="2" t="s">
        <v>16</v>
      </c>
      <c r="U23" s="2" t="s">
        <v>16</v>
      </c>
      <c r="V23" s="2" t="s">
        <v>16</v>
      </c>
      <c r="W23" s="2" t="s">
        <v>16</v>
      </c>
      <c r="X23" s="2" t="s">
        <v>16</v>
      </c>
      <c r="Y23" s="2" t="s">
        <v>16</v>
      </c>
      <c r="Z23" s="2" t="s">
        <v>16</v>
      </c>
      <c r="AA23" s="2" t="s">
        <v>16</v>
      </c>
      <c r="AB23" s="2" t="s">
        <v>16</v>
      </c>
      <c r="AC23" s="2" t="s">
        <v>16</v>
      </c>
    </row>
    <row r="24" spans="2:29" x14ac:dyDescent="0.15">
      <c r="B24" s="4" t="s">
        <v>45</v>
      </c>
      <c r="C24" s="8" t="s">
        <v>46</v>
      </c>
      <c r="D24" s="5">
        <v>1007228222</v>
      </c>
      <c r="E24" s="5">
        <v>0</v>
      </c>
      <c r="F24" s="5">
        <v>0</v>
      </c>
      <c r="G24" s="5">
        <v>0</v>
      </c>
      <c r="H24" s="5">
        <v>0</v>
      </c>
      <c r="I24" s="7">
        <v>1007228222</v>
      </c>
      <c r="J24" s="7">
        <v>1241780768</v>
      </c>
      <c r="K24" s="7">
        <v>-234552546</v>
      </c>
      <c r="L24" s="7">
        <v>512544666</v>
      </c>
      <c r="M24" s="7">
        <v>729236102</v>
      </c>
      <c r="N24" s="2" t="s">
        <v>16</v>
      </c>
      <c r="O24" s="2" t="s">
        <v>16</v>
      </c>
      <c r="P24" s="2" t="s">
        <v>16</v>
      </c>
      <c r="Q24" s="2" t="s">
        <v>16</v>
      </c>
      <c r="R24" s="2" t="s">
        <v>16</v>
      </c>
      <c r="S24" s="2" t="s">
        <v>16</v>
      </c>
      <c r="T24" s="2" t="s">
        <v>16</v>
      </c>
      <c r="U24" s="2" t="s">
        <v>16</v>
      </c>
      <c r="V24" s="2" t="s">
        <v>16</v>
      </c>
      <c r="W24" s="2" t="s">
        <v>16</v>
      </c>
      <c r="X24" s="2" t="s">
        <v>16</v>
      </c>
      <c r="Y24" s="2" t="s">
        <v>16</v>
      </c>
      <c r="Z24" s="2" t="s">
        <v>16</v>
      </c>
      <c r="AA24" s="2" t="s">
        <v>16</v>
      </c>
      <c r="AB24" s="2" t="s">
        <v>16</v>
      </c>
      <c r="AC24" s="2" t="s">
        <v>16</v>
      </c>
    </row>
    <row r="25" spans="2:29" x14ac:dyDescent="0.15">
      <c r="B25" s="4" t="s">
        <v>47</v>
      </c>
      <c r="C25" s="8" t="s">
        <v>48</v>
      </c>
      <c r="D25" s="5">
        <v>3682330</v>
      </c>
      <c r="E25" s="5">
        <v>0</v>
      </c>
      <c r="F25" s="5">
        <v>0</v>
      </c>
      <c r="G25" s="5">
        <v>0</v>
      </c>
      <c r="H25" s="5">
        <v>0</v>
      </c>
      <c r="I25" s="7">
        <v>3682330</v>
      </c>
      <c r="J25" s="7">
        <v>4389500</v>
      </c>
      <c r="K25" s="7">
        <v>-707170</v>
      </c>
      <c r="L25" s="7">
        <v>4769500</v>
      </c>
      <c r="M25" s="7">
        <v>-380000</v>
      </c>
      <c r="N25" s="2" t="s">
        <v>16</v>
      </c>
      <c r="O25" s="2" t="s">
        <v>16</v>
      </c>
      <c r="P25" s="2" t="s">
        <v>16</v>
      </c>
      <c r="Q25" s="2" t="s">
        <v>16</v>
      </c>
      <c r="R25" s="2" t="s">
        <v>16</v>
      </c>
      <c r="S25" s="2" t="s">
        <v>16</v>
      </c>
      <c r="T25" s="2" t="s">
        <v>16</v>
      </c>
      <c r="U25" s="2" t="s">
        <v>16</v>
      </c>
      <c r="V25" s="2" t="s">
        <v>16</v>
      </c>
      <c r="W25" s="2" t="s">
        <v>16</v>
      </c>
      <c r="X25" s="2" t="s">
        <v>16</v>
      </c>
      <c r="Y25" s="2" t="s">
        <v>16</v>
      </c>
      <c r="Z25" s="2" t="s">
        <v>16</v>
      </c>
      <c r="AA25" s="2" t="s">
        <v>16</v>
      </c>
      <c r="AB25" s="2" t="s">
        <v>16</v>
      </c>
      <c r="AC25" s="2" t="s">
        <v>16</v>
      </c>
    </row>
    <row r="26" spans="2:29" x14ac:dyDescent="0.15">
      <c r="B26" s="4" t="s">
        <v>49</v>
      </c>
      <c r="C26" s="8" t="s">
        <v>50</v>
      </c>
      <c r="D26" s="5">
        <v>1536</v>
      </c>
      <c r="E26" s="5">
        <v>0</v>
      </c>
      <c r="F26" s="5">
        <v>0</v>
      </c>
      <c r="G26" s="5">
        <v>0</v>
      </c>
      <c r="H26" s="5">
        <v>0</v>
      </c>
      <c r="I26" s="7">
        <v>1536</v>
      </c>
      <c r="J26" s="7">
        <v>0</v>
      </c>
      <c r="K26" s="7">
        <v>1536</v>
      </c>
      <c r="L26" s="7">
        <v>0</v>
      </c>
      <c r="M26" s="7">
        <v>0</v>
      </c>
      <c r="N26" s="2" t="s">
        <v>16</v>
      </c>
      <c r="O26" s="2" t="s">
        <v>16</v>
      </c>
      <c r="P26" s="2" t="s">
        <v>16</v>
      </c>
      <c r="Q26" s="2" t="s">
        <v>16</v>
      </c>
      <c r="R26" s="2" t="s">
        <v>16</v>
      </c>
      <c r="S26" s="2" t="s">
        <v>16</v>
      </c>
      <c r="T26" s="2" t="s">
        <v>16</v>
      </c>
      <c r="U26" s="2" t="s">
        <v>16</v>
      </c>
      <c r="V26" s="2" t="s">
        <v>16</v>
      </c>
      <c r="W26" s="2" t="s">
        <v>16</v>
      </c>
      <c r="X26" s="2" t="s">
        <v>16</v>
      </c>
      <c r="Y26" s="2" t="s">
        <v>16</v>
      </c>
      <c r="Z26" s="2" t="s">
        <v>16</v>
      </c>
      <c r="AA26" s="2" t="s">
        <v>16</v>
      </c>
      <c r="AB26" s="2" t="s">
        <v>16</v>
      </c>
      <c r="AC26" s="2" t="s">
        <v>16</v>
      </c>
    </row>
    <row r="27" spans="2:29" x14ac:dyDescent="0.15">
      <c r="B27" s="4" t="s">
        <v>51</v>
      </c>
      <c r="C27" s="8" t="s">
        <v>52</v>
      </c>
      <c r="D27" s="5">
        <v>2375</v>
      </c>
      <c r="E27" s="5">
        <v>0</v>
      </c>
      <c r="F27" s="5">
        <v>0</v>
      </c>
      <c r="G27" s="5">
        <v>0</v>
      </c>
      <c r="H27" s="5">
        <v>0</v>
      </c>
      <c r="I27" s="7">
        <v>2375</v>
      </c>
      <c r="J27" s="7">
        <v>0</v>
      </c>
      <c r="K27" s="7">
        <v>2375</v>
      </c>
      <c r="L27" s="7">
        <v>0</v>
      </c>
      <c r="M27" s="7">
        <v>0</v>
      </c>
      <c r="N27" s="2" t="s">
        <v>16</v>
      </c>
      <c r="O27" s="2" t="s">
        <v>16</v>
      </c>
      <c r="P27" s="2" t="s">
        <v>16</v>
      </c>
      <c r="Q27" s="2" t="s">
        <v>16</v>
      </c>
      <c r="R27" s="2" t="s">
        <v>16</v>
      </c>
      <c r="S27" s="2" t="s">
        <v>16</v>
      </c>
      <c r="T27" s="2" t="s">
        <v>16</v>
      </c>
      <c r="U27" s="2" t="s">
        <v>16</v>
      </c>
      <c r="V27" s="2" t="s">
        <v>16</v>
      </c>
      <c r="W27" s="2" t="s">
        <v>16</v>
      </c>
      <c r="X27" s="2" t="s">
        <v>16</v>
      </c>
      <c r="Y27" s="2" t="s">
        <v>16</v>
      </c>
      <c r="Z27" s="2" t="s">
        <v>16</v>
      </c>
      <c r="AA27" s="2" t="s">
        <v>16</v>
      </c>
      <c r="AB27" s="2" t="s">
        <v>16</v>
      </c>
      <c r="AC27" s="2" t="s">
        <v>16</v>
      </c>
    </row>
    <row r="28" spans="2:29" x14ac:dyDescent="0.15">
      <c r="B28" s="4" t="s">
        <v>53</v>
      </c>
      <c r="C28" s="8" t="s">
        <v>54</v>
      </c>
      <c r="D28" s="5">
        <v>131529</v>
      </c>
      <c r="E28" s="5">
        <v>0</v>
      </c>
      <c r="F28" s="5">
        <v>0</v>
      </c>
      <c r="G28" s="5">
        <v>0</v>
      </c>
      <c r="H28" s="5">
        <v>0</v>
      </c>
      <c r="I28" s="7">
        <v>131529</v>
      </c>
      <c r="J28" s="7">
        <v>0</v>
      </c>
      <c r="K28" s="7">
        <v>131529</v>
      </c>
      <c r="L28" s="7">
        <v>0</v>
      </c>
      <c r="M28" s="7">
        <v>0</v>
      </c>
      <c r="N28" s="2" t="s">
        <v>16</v>
      </c>
      <c r="O28" s="2" t="s">
        <v>16</v>
      </c>
      <c r="P28" s="2" t="s">
        <v>16</v>
      </c>
      <c r="Q28" s="2" t="s">
        <v>16</v>
      </c>
      <c r="R28" s="2" t="s">
        <v>16</v>
      </c>
      <c r="S28" s="2" t="s">
        <v>16</v>
      </c>
      <c r="T28" s="2" t="s">
        <v>16</v>
      </c>
      <c r="U28" s="2" t="s">
        <v>16</v>
      </c>
      <c r="V28" s="2" t="s">
        <v>16</v>
      </c>
      <c r="W28" s="2" t="s">
        <v>16</v>
      </c>
      <c r="X28" s="2" t="s">
        <v>16</v>
      </c>
      <c r="Y28" s="2" t="s">
        <v>16</v>
      </c>
      <c r="Z28" s="2" t="s">
        <v>16</v>
      </c>
      <c r="AA28" s="2" t="s">
        <v>16</v>
      </c>
      <c r="AB28" s="2" t="s">
        <v>16</v>
      </c>
      <c r="AC28" s="2" t="s">
        <v>16</v>
      </c>
    </row>
    <row r="29" spans="2:29" x14ac:dyDescent="0.15">
      <c r="B29" s="4" t="s">
        <v>55</v>
      </c>
      <c r="C29" s="8" t="s">
        <v>56</v>
      </c>
      <c r="D29" s="5">
        <v>4556945</v>
      </c>
      <c r="E29" s="5">
        <v>0</v>
      </c>
      <c r="F29" s="5">
        <v>0</v>
      </c>
      <c r="G29" s="5">
        <v>0</v>
      </c>
      <c r="H29" s="5">
        <v>0</v>
      </c>
      <c r="I29" s="7">
        <v>4556945</v>
      </c>
      <c r="J29" s="7">
        <v>0</v>
      </c>
      <c r="K29" s="7">
        <v>4556945</v>
      </c>
      <c r="L29" s="7">
        <v>8150800</v>
      </c>
      <c r="M29" s="7">
        <v>-8150800</v>
      </c>
      <c r="N29" s="2" t="s">
        <v>16</v>
      </c>
      <c r="O29" s="2" t="s">
        <v>16</v>
      </c>
      <c r="P29" s="2" t="s">
        <v>16</v>
      </c>
      <c r="Q29" s="2" t="s">
        <v>16</v>
      </c>
      <c r="R29" s="2" t="s">
        <v>16</v>
      </c>
      <c r="S29" s="2" t="s">
        <v>16</v>
      </c>
      <c r="T29" s="2" t="s">
        <v>16</v>
      </c>
      <c r="U29" s="2" t="s">
        <v>16</v>
      </c>
      <c r="V29" s="2" t="s">
        <v>16</v>
      </c>
      <c r="W29" s="2" t="s">
        <v>16</v>
      </c>
      <c r="X29" s="2" t="s">
        <v>16</v>
      </c>
      <c r="Y29" s="2" t="s">
        <v>16</v>
      </c>
      <c r="Z29" s="2" t="s">
        <v>16</v>
      </c>
      <c r="AA29" s="2" t="s">
        <v>16</v>
      </c>
      <c r="AB29" s="2" t="s">
        <v>16</v>
      </c>
      <c r="AC29" s="2" t="s">
        <v>16</v>
      </c>
    </row>
    <row r="30" spans="2:29" x14ac:dyDescent="0.15">
      <c r="B30" s="4" t="s">
        <v>57</v>
      </c>
      <c r="C30" s="8" t="s">
        <v>58</v>
      </c>
      <c r="D30" s="5">
        <v>423907</v>
      </c>
      <c r="E30" s="5">
        <v>0</v>
      </c>
      <c r="F30" s="5">
        <v>0</v>
      </c>
      <c r="G30" s="5">
        <v>0</v>
      </c>
      <c r="H30" s="5">
        <v>0</v>
      </c>
      <c r="I30" s="7">
        <v>423907</v>
      </c>
      <c r="J30" s="7">
        <v>0</v>
      </c>
      <c r="K30" s="7">
        <v>423907</v>
      </c>
      <c r="L30" s="7">
        <v>336960</v>
      </c>
      <c r="M30" s="7">
        <v>-336960</v>
      </c>
      <c r="N30" s="2" t="s">
        <v>16</v>
      </c>
      <c r="O30" s="2" t="s">
        <v>16</v>
      </c>
      <c r="P30" s="2" t="s">
        <v>16</v>
      </c>
      <c r="Q30" s="2" t="s">
        <v>16</v>
      </c>
      <c r="R30" s="2" t="s">
        <v>16</v>
      </c>
      <c r="S30" s="2" t="s">
        <v>16</v>
      </c>
      <c r="T30" s="2" t="s">
        <v>16</v>
      </c>
      <c r="U30" s="2" t="s">
        <v>16</v>
      </c>
      <c r="V30" s="2" t="s">
        <v>16</v>
      </c>
      <c r="W30" s="2" t="s">
        <v>16</v>
      </c>
      <c r="X30" s="2" t="s">
        <v>16</v>
      </c>
      <c r="Y30" s="2" t="s">
        <v>16</v>
      </c>
      <c r="Z30" s="2" t="s">
        <v>16</v>
      </c>
      <c r="AA30" s="2" t="s">
        <v>16</v>
      </c>
      <c r="AB30" s="2" t="s">
        <v>16</v>
      </c>
      <c r="AC30" s="2" t="s">
        <v>16</v>
      </c>
    </row>
    <row r="31" spans="2:29" x14ac:dyDescent="0.15">
      <c r="B31" s="4" t="s">
        <v>59</v>
      </c>
      <c r="C31" s="8" t="s">
        <v>60</v>
      </c>
      <c r="D31" s="5">
        <v>50062506</v>
      </c>
      <c r="E31" s="5">
        <v>0</v>
      </c>
      <c r="F31" s="5">
        <v>0</v>
      </c>
      <c r="G31" s="5">
        <v>0</v>
      </c>
      <c r="H31" s="5">
        <v>0</v>
      </c>
      <c r="I31" s="7">
        <v>50062506</v>
      </c>
      <c r="J31" s="7">
        <f>20076000+10800000</f>
        <v>30876000</v>
      </c>
      <c r="K31" s="7">
        <f>29986506-10800000</f>
        <v>19186506</v>
      </c>
      <c r="L31" s="7">
        <v>50916292</v>
      </c>
      <c r="M31" s="7">
        <f>-30840292+10800000</f>
        <v>-20040292</v>
      </c>
      <c r="N31" s="2" t="s">
        <v>16</v>
      </c>
      <c r="O31" s="2" t="s">
        <v>16</v>
      </c>
      <c r="P31" s="2" t="s">
        <v>16</v>
      </c>
      <c r="Q31" s="2" t="s">
        <v>16</v>
      </c>
      <c r="R31" s="2" t="s">
        <v>16</v>
      </c>
      <c r="S31" s="2" t="s">
        <v>16</v>
      </c>
      <c r="T31" s="2" t="s">
        <v>16</v>
      </c>
      <c r="U31" s="2" t="s">
        <v>16</v>
      </c>
      <c r="V31" s="2" t="s">
        <v>16</v>
      </c>
      <c r="W31" s="2" t="s">
        <v>16</v>
      </c>
      <c r="X31" s="2" t="s">
        <v>16</v>
      </c>
      <c r="Y31" s="2" t="s">
        <v>16</v>
      </c>
      <c r="Z31" s="2" t="s">
        <v>16</v>
      </c>
      <c r="AA31" s="2" t="s">
        <v>16</v>
      </c>
      <c r="AB31" s="2" t="s">
        <v>16</v>
      </c>
      <c r="AC31" s="2" t="s">
        <v>16</v>
      </c>
    </row>
    <row r="32" spans="2:29" x14ac:dyDescent="0.15">
      <c r="B32" s="4" t="s">
        <v>61</v>
      </c>
      <c r="C32" s="8" t="s">
        <v>62</v>
      </c>
      <c r="D32" s="5">
        <v>177655655</v>
      </c>
      <c r="E32" s="5">
        <v>0</v>
      </c>
      <c r="F32" s="5">
        <v>0</v>
      </c>
      <c r="G32" s="5">
        <v>0</v>
      </c>
      <c r="H32" s="5">
        <v>0</v>
      </c>
      <c r="I32" s="5">
        <v>177655655</v>
      </c>
      <c r="J32" s="5">
        <v>410000</v>
      </c>
      <c r="K32" s="5">
        <v>177245655</v>
      </c>
      <c r="L32" s="5">
        <v>23639771</v>
      </c>
      <c r="M32" s="5">
        <v>-23229771</v>
      </c>
      <c r="N32" s="2" t="s">
        <v>16</v>
      </c>
      <c r="O32" s="2" t="s">
        <v>16</v>
      </c>
      <c r="P32" s="2" t="s">
        <v>16</v>
      </c>
      <c r="Q32" s="2" t="s">
        <v>16</v>
      </c>
      <c r="R32" s="2" t="s">
        <v>16</v>
      </c>
      <c r="S32" s="2" t="s">
        <v>16</v>
      </c>
      <c r="T32" s="2" t="s">
        <v>16</v>
      </c>
      <c r="U32" s="2" t="s">
        <v>16</v>
      </c>
      <c r="V32" s="2" t="s">
        <v>16</v>
      </c>
      <c r="W32" s="2" t="s">
        <v>16</v>
      </c>
      <c r="X32" s="2" t="s">
        <v>16</v>
      </c>
      <c r="Y32" s="2" t="s">
        <v>16</v>
      </c>
      <c r="Z32" s="2" t="s">
        <v>16</v>
      </c>
      <c r="AA32" s="2" t="s">
        <v>16</v>
      </c>
      <c r="AB32" s="2" t="s">
        <v>16</v>
      </c>
      <c r="AC32" s="2" t="s">
        <v>16</v>
      </c>
    </row>
    <row r="33" spans="2:29" x14ac:dyDescent="0.15">
      <c r="B33" s="4" t="s">
        <v>63</v>
      </c>
      <c r="C33" s="8" t="s">
        <v>64</v>
      </c>
      <c r="D33" s="5">
        <v>13889115</v>
      </c>
      <c r="E33" s="5">
        <v>0</v>
      </c>
      <c r="F33" s="5">
        <v>0</v>
      </c>
      <c r="G33" s="5">
        <v>0</v>
      </c>
      <c r="H33" s="5">
        <v>0</v>
      </c>
      <c r="I33" s="5">
        <v>13889115</v>
      </c>
      <c r="J33" s="5">
        <v>0</v>
      </c>
      <c r="K33" s="5">
        <v>13889115</v>
      </c>
      <c r="L33" s="5">
        <v>411750</v>
      </c>
      <c r="M33" s="5">
        <v>-411750</v>
      </c>
      <c r="N33" s="2" t="s">
        <v>16</v>
      </c>
      <c r="O33" s="2" t="s">
        <v>16</v>
      </c>
      <c r="P33" s="2" t="s">
        <v>16</v>
      </c>
      <c r="Q33" s="2" t="s">
        <v>16</v>
      </c>
      <c r="R33" s="2" t="s">
        <v>16</v>
      </c>
      <c r="S33" s="2" t="s">
        <v>16</v>
      </c>
      <c r="T33" s="2" t="s">
        <v>16</v>
      </c>
      <c r="U33" s="2" t="s">
        <v>16</v>
      </c>
      <c r="V33" s="2" t="s">
        <v>16</v>
      </c>
      <c r="W33" s="2" t="s">
        <v>16</v>
      </c>
      <c r="X33" s="2" t="s">
        <v>16</v>
      </c>
      <c r="Y33" s="2" t="s">
        <v>16</v>
      </c>
      <c r="Z33" s="2" t="s">
        <v>16</v>
      </c>
      <c r="AA33" s="2" t="s">
        <v>16</v>
      </c>
      <c r="AB33" s="2" t="s">
        <v>16</v>
      </c>
      <c r="AC33" s="2" t="s">
        <v>16</v>
      </c>
    </row>
    <row r="34" spans="2:29" x14ac:dyDescent="0.15">
      <c r="B34" s="4" t="s">
        <v>65</v>
      </c>
      <c r="C34" s="8" t="s">
        <v>66</v>
      </c>
      <c r="D34" s="5">
        <v>13889115</v>
      </c>
      <c r="E34" s="5">
        <v>0</v>
      </c>
      <c r="F34" s="5">
        <v>0</v>
      </c>
      <c r="G34" s="5">
        <v>0</v>
      </c>
      <c r="H34" s="5">
        <v>0</v>
      </c>
      <c r="I34" s="5">
        <v>13889115</v>
      </c>
      <c r="J34" s="5">
        <v>0</v>
      </c>
      <c r="K34" s="5">
        <v>13889115</v>
      </c>
      <c r="L34" s="5">
        <v>411750</v>
      </c>
      <c r="M34" s="5">
        <v>-411750</v>
      </c>
      <c r="N34" s="2" t="s">
        <v>16</v>
      </c>
      <c r="O34" s="2" t="s">
        <v>16</v>
      </c>
      <c r="P34" s="2" t="s">
        <v>16</v>
      </c>
      <c r="Q34" s="2" t="s">
        <v>16</v>
      </c>
      <c r="R34" s="2" t="s">
        <v>16</v>
      </c>
      <c r="S34" s="2" t="s">
        <v>16</v>
      </c>
      <c r="T34" s="2" t="s">
        <v>16</v>
      </c>
      <c r="U34" s="2" t="s">
        <v>16</v>
      </c>
      <c r="V34" s="2" t="s">
        <v>16</v>
      </c>
      <c r="W34" s="2" t="s">
        <v>16</v>
      </c>
      <c r="X34" s="2" t="s">
        <v>16</v>
      </c>
      <c r="Y34" s="2" t="s">
        <v>16</v>
      </c>
      <c r="Z34" s="2" t="s">
        <v>16</v>
      </c>
      <c r="AA34" s="2" t="s">
        <v>16</v>
      </c>
      <c r="AB34" s="2" t="s">
        <v>16</v>
      </c>
      <c r="AC34" s="2" t="s">
        <v>16</v>
      </c>
    </row>
    <row r="35" spans="2:29" x14ac:dyDescent="0.15">
      <c r="B35" s="4" t="s">
        <v>67</v>
      </c>
      <c r="C35" s="8" t="s">
        <v>68</v>
      </c>
      <c r="D35" s="5">
        <v>119357</v>
      </c>
      <c r="E35" s="5">
        <v>0</v>
      </c>
      <c r="F35" s="5">
        <v>0</v>
      </c>
      <c r="G35" s="5">
        <v>0</v>
      </c>
      <c r="H35" s="5">
        <v>0</v>
      </c>
      <c r="I35" s="5">
        <v>119357</v>
      </c>
      <c r="J35" s="5">
        <v>0</v>
      </c>
      <c r="K35" s="5">
        <v>119357</v>
      </c>
      <c r="L35" s="5">
        <v>270000</v>
      </c>
      <c r="M35" s="5">
        <v>-270000</v>
      </c>
      <c r="N35" s="2" t="s">
        <v>16</v>
      </c>
      <c r="O35" s="2" t="s">
        <v>16</v>
      </c>
      <c r="P35" s="2" t="s">
        <v>16</v>
      </c>
      <c r="Q35" s="2" t="s">
        <v>16</v>
      </c>
      <c r="R35" s="2" t="s">
        <v>16</v>
      </c>
      <c r="S35" s="2" t="s">
        <v>16</v>
      </c>
      <c r="T35" s="2" t="s">
        <v>16</v>
      </c>
      <c r="U35" s="2" t="s">
        <v>16</v>
      </c>
      <c r="V35" s="2" t="s">
        <v>16</v>
      </c>
      <c r="W35" s="2" t="s">
        <v>16</v>
      </c>
      <c r="X35" s="2" t="s">
        <v>16</v>
      </c>
      <c r="Y35" s="2" t="s">
        <v>16</v>
      </c>
      <c r="Z35" s="2" t="s">
        <v>16</v>
      </c>
      <c r="AA35" s="2" t="s">
        <v>16</v>
      </c>
      <c r="AB35" s="2" t="s">
        <v>16</v>
      </c>
      <c r="AC35" s="2" t="s">
        <v>16</v>
      </c>
    </row>
    <row r="36" spans="2:29" x14ac:dyDescent="0.15">
      <c r="B36" s="4" t="s">
        <v>69</v>
      </c>
      <c r="C36" s="8" t="s">
        <v>70</v>
      </c>
      <c r="D36" s="5">
        <v>119357</v>
      </c>
      <c r="E36" s="5">
        <v>0</v>
      </c>
      <c r="F36" s="5">
        <v>0</v>
      </c>
      <c r="G36" s="5">
        <v>0</v>
      </c>
      <c r="H36" s="5">
        <v>0</v>
      </c>
      <c r="I36" s="5">
        <v>119357</v>
      </c>
      <c r="J36" s="5">
        <v>0</v>
      </c>
      <c r="K36" s="5">
        <v>119357</v>
      </c>
      <c r="L36" s="5">
        <v>270000</v>
      </c>
      <c r="M36" s="5">
        <v>-270000</v>
      </c>
      <c r="N36" s="2" t="s">
        <v>16</v>
      </c>
      <c r="O36" s="2" t="s">
        <v>16</v>
      </c>
      <c r="P36" s="2" t="s">
        <v>16</v>
      </c>
      <c r="Q36" s="2" t="s">
        <v>16</v>
      </c>
      <c r="R36" s="2" t="s">
        <v>16</v>
      </c>
      <c r="S36" s="2" t="s">
        <v>16</v>
      </c>
      <c r="T36" s="2" t="s">
        <v>16</v>
      </c>
      <c r="U36" s="2" t="s">
        <v>16</v>
      </c>
      <c r="V36" s="2" t="s">
        <v>16</v>
      </c>
      <c r="W36" s="2" t="s">
        <v>16</v>
      </c>
      <c r="X36" s="2" t="s">
        <v>16</v>
      </c>
      <c r="Y36" s="2" t="s">
        <v>16</v>
      </c>
      <c r="Z36" s="2" t="s">
        <v>16</v>
      </c>
      <c r="AA36" s="2" t="s">
        <v>16</v>
      </c>
      <c r="AB36" s="2" t="s">
        <v>16</v>
      </c>
      <c r="AC36" s="2" t="s">
        <v>16</v>
      </c>
    </row>
    <row r="37" spans="2:29" x14ac:dyDescent="0.15">
      <c r="B37" s="4" t="s">
        <v>71</v>
      </c>
      <c r="C37" s="8" t="s">
        <v>72</v>
      </c>
      <c r="D37" s="5">
        <v>119357</v>
      </c>
      <c r="E37" s="5">
        <v>0</v>
      </c>
      <c r="F37" s="5">
        <v>0</v>
      </c>
      <c r="G37" s="5">
        <v>0</v>
      </c>
      <c r="H37" s="5">
        <v>0</v>
      </c>
      <c r="I37" s="5">
        <v>119357</v>
      </c>
      <c r="J37" s="5">
        <v>0</v>
      </c>
      <c r="K37" s="5">
        <v>119357</v>
      </c>
      <c r="L37" s="5">
        <v>270000</v>
      </c>
      <c r="M37" s="5">
        <v>-270000</v>
      </c>
      <c r="N37" s="2" t="s">
        <v>16</v>
      </c>
      <c r="O37" s="2" t="s">
        <v>16</v>
      </c>
      <c r="P37" s="2" t="s">
        <v>16</v>
      </c>
      <c r="Q37" s="2" t="s">
        <v>16</v>
      </c>
      <c r="R37" s="2" t="s">
        <v>16</v>
      </c>
      <c r="S37" s="2" t="s">
        <v>16</v>
      </c>
      <c r="T37" s="2" t="s">
        <v>16</v>
      </c>
      <c r="U37" s="2" t="s">
        <v>16</v>
      </c>
      <c r="V37" s="2" t="s">
        <v>16</v>
      </c>
      <c r="W37" s="2" t="s">
        <v>16</v>
      </c>
      <c r="X37" s="2" t="s">
        <v>16</v>
      </c>
      <c r="Y37" s="2" t="s">
        <v>16</v>
      </c>
      <c r="Z37" s="2" t="s">
        <v>16</v>
      </c>
      <c r="AA37" s="2" t="s">
        <v>16</v>
      </c>
      <c r="AB37" s="2" t="s">
        <v>16</v>
      </c>
      <c r="AC37" s="2" t="s">
        <v>16</v>
      </c>
    </row>
    <row r="38" spans="2:29" x14ac:dyDescent="0.15">
      <c r="B38" s="4" t="s">
        <v>73</v>
      </c>
      <c r="C38" s="8" t="s">
        <v>74</v>
      </c>
      <c r="D38" s="5">
        <v>3769758</v>
      </c>
      <c r="E38" s="5">
        <v>0</v>
      </c>
      <c r="F38" s="5">
        <v>0</v>
      </c>
      <c r="G38" s="5">
        <v>0</v>
      </c>
      <c r="H38" s="5">
        <v>0</v>
      </c>
      <c r="I38" s="5">
        <v>3769758</v>
      </c>
      <c r="J38" s="5">
        <v>0</v>
      </c>
      <c r="K38" s="5">
        <v>3769758</v>
      </c>
      <c r="L38" s="5">
        <v>0</v>
      </c>
      <c r="M38" s="5">
        <v>0</v>
      </c>
      <c r="N38" s="2" t="s">
        <v>16</v>
      </c>
      <c r="O38" s="2" t="s">
        <v>16</v>
      </c>
      <c r="P38" s="2" t="s">
        <v>16</v>
      </c>
      <c r="Q38" s="2" t="s">
        <v>16</v>
      </c>
      <c r="R38" s="2" t="s">
        <v>16</v>
      </c>
      <c r="S38" s="2" t="s">
        <v>16</v>
      </c>
      <c r="T38" s="2" t="s">
        <v>16</v>
      </c>
      <c r="U38" s="2" t="s">
        <v>16</v>
      </c>
      <c r="V38" s="2" t="s">
        <v>16</v>
      </c>
      <c r="W38" s="2" t="s">
        <v>16</v>
      </c>
      <c r="X38" s="2" t="s">
        <v>16</v>
      </c>
      <c r="Y38" s="2" t="s">
        <v>16</v>
      </c>
      <c r="Z38" s="2" t="s">
        <v>16</v>
      </c>
      <c r="AA38" s="2" t="s">
        <v>16</v>
      </c>
      <c r="AB38" s="2" t="s">
        <v>16</v>
      </c>
      <c r="AC38" s="2" t="s">
        <v>16</v>
      </c>
    </row>
    <row r="39" spans="2:29" x14ac:dyDescent="0.15">
      <c r="B39" s="4" t="s">
        <v>75</v>
      </c>
      <c r="C39" s="8" t="s">
        <v>70</v>
      </c>
      <c r="D39" s="5">
        <v>3769758</v>
      </c>
      <c r="E39" s="5">
        <v>0</v>
      </c>
      <c r="F39" s="5">
        <v>0</v>
      </c>
      <c r="G39" s="5">
        <v>0</v>
      </c>
      <c r="H39" s="5">
        <v>0</v>
      </c>
      <c r="I39" s="5">
        <v>3769758</v>
      </c>
      <c r="J39" s="5">
        <v>0</v>
      </c>
      <c r="K39" s="5">
        <v>3769758</v>
      </c>
      <c r="L39" s="5">
        <v>0</v>
      </c>
      <c r="M39" s="5">
        <v>0</v>
      </c>
      <c r="N39" s="2" t="s">
        <v>16</v>
      </c>
      <c r="O39" s="2" t="s">
        <v>16</v>
      </c>
      <c r="P39" s="2" t="s">
        <v>16</v>
      </c>
      <c r="Q39" s="2" t="s">
        <v>16</v>
      </c>
      <c r="R39" s="2" t="s">
        <v>16</v>
      </c>
      <c r="S39" s="2" t="s">
        <v>16</v>
      </c>
      <c r="T39" s="2" t="s">
        <v>16</v>
      </c>
      <c r="U39" s="2" t="s">
        <v>16</v>
      </c>
      <c r="V39" s="2" t="s">
        <v>16</v>
      </c>
      <c r="W39" s="2" t="s">
        <v>16</v>
      </c>
      <c r="X39" s="2" t="s">
        <v>16</v>
      </c>
      <c r="Y39" s="2" t="s">
        <v>16</v>
      </c>
      <c r="Z39" s="2" t="s">
        <v>16</v>
      </c>
      <c r="AA39" s="2" t="s">
        <v>16</v>
      </c>
      <c r="AB39" s="2" t="s">
        <v>16</v>
      </c>
      <c r="AC39" s="2" t="s">
        <v>16</v>
      </c>
    </row>
    <row r="40" spans="2:29" x14ac:dyDescent="0.15">
      <c r="B40" s="4" t="s">
        <v>76</v>
      </c>
      <c r="C40" s="8" t="s">
        <v>77</v>
      </c>
      <c r="D40" s="5">
        <v>3769758</v>
      </c>
      <c r="E40" s="5">
        <v>0</v>
      </c>
      <c r="F40" s="5">
        <v>0</v>
      </c>
      <c r="G40" s="5">
        <v>0</v>
      </c>
      <c r="H40" s="5">
        <v>0</v>
      </c>
      <c r="I40" s="5">
        <v>3769758</v>
      </c>
      <c r="J40" s="5">
        <v>0</v>
      </c>
      <c r="K40" s="5">
        <v>3769758</v>
      </c>
      <c r="L40" s="5">
        <v>0</v>
      </c>
      <c r="M40" s="5">
        <v>0</v>
      </c>
      <c r="N40" s="2" t="s">
        <v>16</v>
      </c>
      <c r="O40" s="2" t="s">
        <v>16</v>
      </c>
      <c r="P40" s="2" t="s">
        <v>16</v>
      </c>
      <c r="Q40" s="2" t="s">
        <v>16</v>
      </c>
      <c r="R40" s="2" t="s">
        <v>16</v>
      </c>
      <c r="S40" s="2" t="s">
        <v>16</v>
      </c>
      <c r="T40" s="2" t="s">
        <v>16</v>
      </c>
      <c r="U40" s="2" t="s">
        <v>16</v>
      </c>
      <c r="V40" s="2" t="s">
        <v>16</v>
      </c>
      <c r="W40" s="2" t="s">
        <v>16</v>
      </c>
      <c r="X40" s="2" t="s">
        <v>16</v>
      </c>
      <c r="Y40" s="2" t="s">
        <v>16</v>
      </c>
      <c r="Z40" s="2" t="s">
        <v>16</v>
      </c>
      <c r="AA40" s="2" t="s">
        <v>16</v>
      </c>
      <c r="AB40" s="2" t="s">
        <v>16</v>
      </c>
      <c r="AC40" s="2" t="s">
        <v>16</v>
      </c>
    </row>
    <row r="41" spans="2:29" ht="21" x14ac:dyDescent="0.15">
      <c r="B41" s="4" t="s">
        <v>78</v>
      </c>
      <c r="C41" s="8" t="s">
        <v>79</v>
      </c>
      <c r="D41" s="5">
        <v>10000000</v>
      </c>
      <c r="E41" s="5">
        <v>0</v>
      </c>
      <c r="F41" s="5">
        <v>0</v>
      </c>
      <c r="G41" s="5">
        <v>0</v>
      </c>
      <c r="H41" s="5">
        <v>0</v>
      </c>
      <c r="I41" s="5">
        <v>10000000</v>
      </c>
      <c r="J41" s="5">
        <v>0</v>
      </c>
      <c r="K41" s="5">
        <v>10000000</v>
      </c>
      <c r="L41" s="5">
        <v>141750</v>
      </c>
      <c r="M41" s="5">
        <v>-141750</v>
      </c>
      <c r="N41" s="2" t="s">
        <v>16</v>
      </c>
      <c r="O41" s="2" t="s">
        <v>16</v>
      </c>
      <c r="P41" s="2" t="s">
        <v>16</v>
      </c>
      <c r="Q41" s="2" t="s">
        <v>16</v>
      </c>
      <c r="R41" s="2" t="s">
        <v>16</v>
      </c>
      <c r="S41" s="2" t="s">
        <v>16</v>
      </c>
      <c r="T41" s="2" t="s">
        <v>16</v>
      </c>
      <c r="U41" s="2" t="s">
        <v>16</v>
      </c>
      <c r="V41" s="2" t="s">
        <v>16</v>
      </c>
      <c r="W41" s="2" t="s">
        <v>16</v>
      </c>
      <c r="X41" s="2" t="s">
        <v>16</v>
      </c>
      <c r="Y41" s="2" t="s">
        <v>16</v>
      </c>
      <c r="Z41" s="2" t="s">
        <v>16</v>
      </c>
      <c r="AA41" s="2" t="s">
        <v>16</v>
      </c>
      <c r="AB41" s="2" t="s">
        <v>16</v>
      </c>
      <c r="AC41" s="2" t="s">
        <v>16</v>
      </c>
    </row>
    <row r="42" spans="2:29" x14ac:dyDescent="0.15">
      <c r="B42" s="4" t="s">
        <v>80</v>
      </c>
      <c r="C42" s="8" t="s">
        <v>81</v>
      </c>
      <c r="D42" s="5">
        <v>10000000</v>
      </c>
      <c r="E42" s="5">
        <v>0</v>
      </c>
      <c r="F42" s="5">
        <v>0</v>
      </c>
      <c r="G42" s="5">
        <v>0</v>
      </c>
      <c r="H42" s="5">
        <v>0</v>
      </c>
      <c r="I42" s="5">
        <v>10000000</v>
      </c>
      <c r="J42" s="5">
        <v>0</v>
      </c>
      <c r="K42" s="5">
        <v>10000000</v>
      </c>
      <c r="L42" s="5">
        <v>141750</v>
      </c>
      <c r="M42" s="5">
        <v>-141750</v>
      </c>
      <c r="N42" s="2" t="s">
        <v>16</v>
      </c>
      <c r="O42" s="2" t="s">
        <v>16</v>
      </c>
      <c r="P42" s="2" t="s">
        <v>16</v>
      </c>
      <c r="Q42" s="2" t="s">
        <v>16</v>
      </c>
      <c r="R42" s="2" t="s">
        <v>16</v>
      </c>
      <c r="S42" s="2" t="s">
        <v>16</v>
      </c>
      <c r="T42" s="2" t="s">
        <v>16</v>
      </c>
      <c r="U42" s="2" t="s">
        <v>16</v>
      </c>
      <c r="V42" s="2" t="s">
        <v>16</v>
      </c>
      <c r="W42" s="2" t="s">
        <v>16</v>
      </c>
      <c r="X42" s="2" t="s">
        <v>16</v>
      </c>
      <c r="Y42" s="2" t="s">
        <v>16</v>
      </c>
      <c r="Z42" s="2" t="s">
        <v>16</v>
      </c>
      <c r="AA42" s="2" t="s">
        <v>16</v>
      </c>
      <c r="AB42" s="2" t="s">
        <v>16</v>
      </c>
      <c r="AC42" s="2" t="s">
        <v>16</v>
      </c>
    </row>
    <row r="43" spans="2:29" x14ac:dyDescent="0.15">
      <c r="B43" s="4" t="s">
        <v>82</v>
      </c>
      <c r="C43" s="8" t="s">
        <v>83</v>
      </c>
      <c r="D43" s="5">
        <v>5289465</v>
      </c>
      <c r="E43" s="5">
        <v>0</v>
      </c>
      <c r="F43" s="5">
        <v>0</v>
      </c>
      <c r="G43" s="5">
        <v>0</v>
      </c>
      <c r="H43" s="5">
        <v>0</v>
      </c>
      <c r="I43" s="5">
        <v>5289465</v>
      </c>
      <c r="J43" s="5">
        <v>0</v>
      </c>
      <c r="K43" s="5">
        <v>5289465</v>
      </c>
      <c r="L43" s="5">
        <v>9437531</v>
      </c>
      <c r="M43" s="5">
        <v>-9437531</v>
      </c>
      <c r="N43" s="2" t="s">
        <v>16</v>
      </c>
      <c r="O43" s="2" t="s">
        <v>16</v>
      </c>
      <c r="P43" s="2" t="s">
        <v>16</v>
      </c>
      <c r="Q43" s="2" t="s">
        <v>16</v>
      </c>
      <c r="R43" s="2" t="s">
        <v>16</v>
      </c>
      <c r="S43" s="2" t="s">
        <v>16</v>
      </c>
      <c r="T43" s="2" t="s">
        <v>16</v>
      </c>
      <c r="U43" s="2" t="s">
        <v>16</v>
      </c>
      <c r="V43" s="2" t="s">
        <v>16</v>
      </c>
      <c r="W43" s="2" t="s">
        <v>16</v>
      </c>
      <c r="X43" s="2" t="s">
        <v>16</v>
      </c>
      <c r="Y43" s="2" t="s">
        <v>16</v>
      </c>
      <c r="Z43" s="2" t="s">
        <v>16</v>
      </c>
      <c r="AA43" s="2" t="s">
        <v>16</v>
      </c>
      <c r="AB43" s="2" t="s">
        <v>16</v>
      </c>
      <c r="AC43" s="2" t="s">
        <v>16</v>
      </c>
    </row>
    <row r="44" spans="2:29" x14ac:dyDescent="0.15">
      <c r="B44" s="4" t="s">
        <v>84</v>
      </c>
      <c r="C44" s="8" t="s">
        <v>85</v>
      </c>
      <c r="D44" s="5">
        <v>5289465</v>
      </c>
      <c r="E44" s="5">
        <v>0</v>
      </c>
      <c r="F44" s="5">
        <v>0</v>
      </c>
      <c r="G44" s="5">
        <v>0</v>
      </c>
      <c r="H44" s="5">
        <v>0</v>
      </c>
      <c r="I44" s="5">
        <v>5289465</v>
      </c>
      <c r="J44" s="5">
        <v>0</v>
      </c>
      <c r="K44" s="5">
        <v>5289465</v>
      </c>
      <c r="L44" s="5">
        <v>9437531</v>
      </c>
      <c r="M44" s="5">
        <v>-9437531</v>
      </c>
      <c r="N44" s="2" t="s">
        <v>16</v>
      </c>
      <c r="O44" s="2" t="s">
        <v>16</v>
      </c>
      <c r="P44" s="2" t="s">
        <v>16</v>
      </c>
      <c r="Q44" s="2" t="s">
        <v>16</v>
      </c>
      <c r="R44" s="2" t="s">
        <v>16</v>
      </c>
      <c r="S44" s="2" t="s">
        <v>16</v>
      </c>
      <c r="T44" s="2" t="s">
        <v>16</v>
      </c>
      <c r="U44" s="2" t="s">
        <v>16</v>
      </c>
      <c r="V44" s="2" t="s">
        <v>16</v>
      </c>
      <c r="W44" s="2" t="s">
        <v>16</v>
      </c>
      <c r="X44" s="2" t="s">
        <v>16</v>
      </c>
      <c r="Y44" s="2" t="s">
        <v>16</v>
      </c>
      <c r="Z44" s="2" t="s">
        <v>16</v>
      </c>
      <c r="AA44" s="2" t="s">
        <v>16</v>
      </c>
      <c r="AB44" s="2" t="s">
        <v>16</v>
      </c>
      <c r="AC44" s="2" t="s">
        <v>16</v>
      </c>
    </row>
    <row r="45" spans="2:29" x14ac:dyDescent="0.15">
      <c r="B45" s="4" t="s">
        <v>86</v>
      </c>
      <c r="C45" s="8" t="s">
        <v>87</v>
      </c>
      <c r="D45" s="5">
        <v>5289465</v>
      </c>
      <c r="E45" s="5">
        <v>0</v>
      </c>
      <c r="F45" s="5">
        <v>0</v>
      </c>
      <c r="G45" s="5">
        <v>0</v>
      </c>
      <c r="H45" s="5">
        <v>0</v>
      </c>
      <c r="I45" s="5">
        <v>5289465</v>
      </c>
      <c r="J45" s="5">
        <v>0</v>
      </c>
      <c r="K45" s="5">
        <v>5289465</v>
      </c>
      <c r="L45" s="5">
        <v>9437531</v>
      </c>
      <c r="M45" s="5">
        <v>-9437531</v>
      </c>
      <c r="N45" s="2" t="s">
        <v>16</v>
      </c>
      <c r="O45" s="2" t="s">
        <v>16</v>
      </c>
      <c r="P45" s="2" t="s">
        <v>16</v>
      </c>
      <c r="Q45" s="2" t="s">
        <v>16</v>
      </c>
      <c r="R45" s="2" t="s">
        <v>16</v>
      </c>
      <c r="S45" s="2" t="s">
        <v>16</v>
      </c>
      <c r="T45" s="2" t="s">
        <v>16</v>
      </c>
      <c r="U45" s="2" t="s">
        <v>16</v>
      </c>
      <c r="V45" s="2" t="s">
        <v>16</v>
      </c>
      <c r="W45" s="2" t="s">
        <v>16</v>
      </c>
      <c r="X45" s="2" t="s">
        <v>16</v>
      </c>
      <c r="Y45" s="2" t="s">
        <v>16</v>
      </c>
      <c r="Z45" s="2" t="s">
        <v>16</v>
      </c>
      <c r="AA45" s="2" t="s">
        <v>16</v>
      </c>
      <c r="AB45" s="2" t="s">
        <v>16</v>
      </c>
      <c r="AC45" s="2" t="s">
        <v>16</v>
      </c>
    </row>
    <row r="46" spans="2:29" x14ac:dyDescent="0.15">
      <c r="B46" s="4" t="s">
        <v>88</v>
      </c>
      <c r="C46" s="8" t="s">
        <v>89</v>
      </c>
      <c r="D46" s="5">
        <v>1730460</v>
      </c>
      <c r="E46" s="5">
        <v>0</v>
      </c>
      <c r="F46" s="5">
        <v>0</v>
      </c>
      <c r="G46" s="5">
        <v>0</v>
      </c>
      <c r="H46" s="5">
        <v>0</v>
      </c>
      <c r="I46" s="5">
        <v>1730460</v>
      </c>
      <c r="J46" s="5">
        <v>0</v>
      </c>
      <c r="K46" s="5">
        <v>1730460</v>
      </c>
      <c r="L46" s="5">
        <v>1575000</v>
      </c>
      <c r="M46" s="5">
        <v>-1575000</v>
      </c>
      <c r="N46" s="2" t="s">
        <v>16</v>
      </c>
      <c r="O46" s="2" t="s">
        <v>16</v>
      </c>
      <c r="P46" s="2" t="s">
        <v>16</v>
      </c>
      <c r="Q46" s="2" t="s">
        <v>16</v>
      </c>
      <c r="R46" s="2" t="s">
        <v>16</v>
      </c>
      <c r="S46" s="2" t="s">
        <v>16</v>
      </c>
      <c r="T46" s="2" t="s">
        <v>16</v>
      </c>
      <c r="U46" s="2" t="s">
        <v>16</v>
      </c>
      <c r="V46" s="2" t="s">
        <v>16</v>
      </c>
      <c r="W46" s="2" t="s">
        <v>16</v>
      </c>
      <c r="X46" s="2" t="s">
        <v>16</v>
      </c>
      <c r="Y46" s="2" t="s">
        <v>16</v>
      </c>
      <c r="Z46" s="2" t="s">
        <v>16</v>
      </c>
      <c r="AA46" s="2" t="s">
        <v>16</v>
      </c>
      <c r="AB46" s="2" t="s">
        <v>16</v>
      </c>
      <c r="AC46" s="2" t="s">
        <v>16</v>
      </c>
    </row>
    <row r="47" spans="2:29" x14ac:dyDescent="0.15">
      <c r="B47" s="4" t="s">
        <v>90</v>
      </c>
      <c r="C47" s="8" t="s">
        <v>91</v>
      </c>
      <c r="D47" s="5">
        <v>3559005</v>
      </c>
      <c r="E47" s="5">
        <v>0</v>
      </c>
      <c r="F47" s="5">
        <v>0</v>
      </c>
      <c r="G47" s="5">
        <v>0</v>
      </c>
      <c r="H47" s="5">
        <v>0</v>
      </c>
      <c r="I47" s="5">
        <v>3559005</v>
      </c>
      <c r="J47" s="5">
        <v>0</v>
      </c>
      <c r="K47" s="5">
        <v>3559005</v>
      </c>
      <c r="L47" s="5">
        <v>7862531</v>
      </c>
      <c r="M47" s="5">
        <v>-7862531</v>
      </c>
      <c r="N47" s="2" t="s">
        <v>16</v>
      </c>
      <c r="O47" s="2" t="s">
        <v>16</v>
      </c>
      <c r="P47" s="2" t="s">
        <v>16</v>
      </c>
      <c r="Q47" s="2" t="s">
        <v>16</v>
      </c>
      <c r="R47" s="2" t="s">
        <v>16</v>
      </c>
      <c r="S47" s="2" t="s">
        <v>16</v>
      </c>
      <c r="T47" s="2" t="s">
        <v>16</v>
      </c>
      <c r="U47" s="2" t="s">
        <v>16</v>
      </c>
      <c r="V47" s="2" t="s">
        <v>16</v>
      </c>
      <c r="W47" s="2" t="s">
        <v>16</v>
      </c>
      <c r="X47" s="2" t="s">
        <v>16</v>
      </c>
      <c r="Y47" s="2" t="s">
        <v>16</v>
      </c>
      <c r="Z47" s="2" t="s">
        <v>16</v>
      </c>
      <c r="AA47" s="2" t="s">
        <v>16</v>
      </c>
      <c r="AB47" s="2" t="s">
        <v>16</v>
      </c>
      <c r="AC47" s="2" t="s">
        <v>16</v>
      </c>
    </row>
    <row r="48" spans="2:29" x14ac:dyDescent="0.15">
      <c r="B48" s="4" t="s">
        <v>92</v>
      </c>
      <c r="C48" s="8" t="s">
        <v>26</v>
      </c>
      <c r="D48" s="5">
        <v>158477075</v>
      </c>
      <c r="E48" s="5">
        <v>0</v>
      </c>
      <c r="F48" s="5">
        <v>0</v>
      </c>
      <c r="G48" s="5">
        <v>0</v>
      </c>
      <c r="H48" s="5">
        <v>0</v>
      </c>
      <c r="I48" s="5">
        <v>158477075</v>
      </c>
      <c r="J48" s="5">
        <v>410000</v>
      </c>
      <c r="K48" s="5">
        <v>158067075</v>
      </c>
      <c r="L48" s="5">
        <v>13790490</v>
      </c>
      <c r="M48" s="5">
        <v>-13380490</v>
      </c>
      <c r="N48" s="2" t="s">
        <v>16</v>
      </c>
      <c r="O48" s="2" t="s">
        <v>16</v>
      </c>
      <c r="P48" s="2" t="s">
        <v>16</v>
      </c>
      <c r="Q48" s="2" t="s">
        <v>16</v>
      </c>
      <c r="R48" s="2" t="s">
        <v>16</v>
      </c>
      <c r="S48" s="2" t="s">
        <v>16</v>
      </c>
      <c r="T48" s="2" t="s">
        <v>16</v>
      </c>
      <c r="U48" s="2" t="s">
        <v>16</v>
      </c>
      <c r="V48" s="2" t="s">
        <v>16</v>
      </c>
      <c r="W48" s="2" t="s">
        <v>16</v>
      </c>
      <c r="X48" s="2" t="s">
        <v>16</v>
      </c>
      <c r="Y48" s="2" t="s">
        <v>16</v>
      </c>
      <c r="Z48" s="2" t="s">
        <v>16</v>
      </c>
      <c r="AA48" s="2" t="s">
        <v>16</v>
      </c>
      <c r="AB48" s="2" t="s">
        <v>16</v>
      </c>
      <c r="AC48" s="2" t="s">
        <v>16</v>
      </c>
    </row>
    <row r="49" spans="2:29" x14ac:dyDescent="0.15">
      <c r="B49" s="4" t="s">
        <v>93</v>
      </c>
      <c r="C49" s="8" t="s">
        <v>94</v>
      </c>
      <c r="D49" s="5">
        <v>5000000</v>
      </c>
      <c r="E49" s="5">
        <v>0</v>
      </c>
      <c r="F49" s="5">
        <v>0</v>
      </c>
      <c r="G49" s="5">
        <v>0</v>
      </c>
      <c r="H49" s="5">
        <v>0</v>
      </c>
      <c r="I49" s="5">
        <v>5000000</v>
      </c>
      <c r="J49" s="5">
        <v>0</v>
      </c>
      <c r="K49" s="5">
        <v>5000000</v>
      </c>
      <c r="L49" s="5">
        <v>0</v>
      </c>
      <c r="M49" s="5">
        <v>0</v>
      </c>
      <c r="N49" s="2" t="s">
        <v>16</v>
      </c>
      <c r="O49" s="2" t="s">
        <v>16</v>
      </c>
      <c r="P49" s="2" t="s">
        <v>16</v>
      </c>
      <c r="Q49" s="2" t="s">
        <v>16</v>
      </c>
      <c r="R49" s="2" t="s">
        <v>16</v>
      </c>
      <c r="S49" s="2" t="s">
        <v>16</v>
      </c>
      <c r="T49" s="2" t="s">
        <v>16</v>
      </c>
      <c r="U49" s="2" t="s">
        <v>16</v>
      </c>
      <c r="V49" s="2" t="s">
        <v>16</v>
      </c>
      <c r="W49" s="2" t="s">
        <v>16</v>
      </c>
      <c r="X49" s="2" t="s">
        <v>16</v>
      </c>
      <c r="Y49" s="2" t="s">
        <v>16</v>
      </c>
      <c r="Z49" s="2" t="s">
        <v>16</v>
      </c>
      <c r="AA49" s="2" t="s">
        <v>16</v>
      </c>
      <c r="AB49" s="2" t="s">
        <v>16</v>
      </c>
      <c r="AC49" s="2" t="s">
        <v>16</v>
      </c>
    </row>
    <row r="50" spans="2:29" x14ac:dyDescent="0.15">
      <c r="B50" s="4" t="s">
        <v>95</v>
      </c>
      <c r="C50" s="8" t="s">
        <v>96</v>
      </c>
      <c r="D50" s="5">
        <v>25000000</v>
      </c>
      <c r="E50" s="5">
        <v>0</v>
      </c>
      <c r="F50" s="5">
        <v>0</v>
      </c>
      <c r="G50" s="5">
        <v>0</v>
      </c>
      <c r="H50" s="5">
        <v>0</v>
      </c>
      <c r="I50" s="5">
        <v>25000000</v>
      </c>
      <c r="J50" s="5">
        <v>0</v>
      </c>
      <c r="K50" s="5">
        <v>25000000</v>
      </c>
      <c r="L50" s="5">
        <v>0</v>
      </c>
      <c r="M50" s="5">
        <v>0</v>
      </c>
      <c r="N50" s="2" t="s">
        <v>16</v>
      </c>
      <c r="O50" s="2" t="s">
        <v>16</v>
      </c>
      <c r="P50" s="2" t="s">
        <v>16</v>
      </c>
      <c r="Q50" s="2" t="s">
        <v>16</v>
      </c>
      <c r="R50" s="2" t="s">
        <v>16</v>
      </c>
      <c r="S50" s="2" t="s">
        <v>16</v>
      </c>
      <c r="T50" s="2" t="s">
        <v>16</v>
      </c>
      <c r="U50" s="2" t="s">
        <v>16</v>
      </c>
      <c r="V50" s="2" t="s">
        <v>16</v>
      </c>
      <c r="W50" s="2" t="s">
        <v>16</v>
      </c>
      <c r="X50" s="2" t="s">
        <v>16</v>
      </c>
      <c r="Y50" s="2" t="s">
        <v>16</v>
      </c>
      <c r="Z50" s="2" t="s">
        <v>16</v>
      </c>
      <c r="AA50" s="2" t="s">
        <v>16</v>
      </c>
      <c r="AB50" s="2" t="s">
        <v>16</v>
      </c>
      <c r="AC50" s="2" t="s">
        <v>16</v>
      </c>
    </row>
    <row r="51" spans="2:29" x14ac:dyDescent="0.15">
      <c r="B51" s="4" t="s">
        <v>97</v>
      </c>
      <c r="C51" s="8" t="s">
        <v>98</v>
      </c>
      <c r="D51" s="5">
        <v>112000000</v>
      </c>
      <c r="E51" s="5">
        <v>0</v>
      </c>
      <c r="F51" s="5">
        <v>0</v>
      </c>
      <c r="G51" s="5">
        <v>0</v>
      </c>
      <c r="H51" s="5">
        <v>0</v>
      </c>
      <c r="I51" s="5">
        <v>112000000</v>
      </c>
      <c r="J51" s="5">
        <v>0</v>
      </c>
      <c r="K51" s="5">
        <v>112000000</v>
      </c>
      <c r="L51" s="5">
        <v>0</v>
      </c>
      <c r="M51" s="5">
        <v>0</v>
      </c>
      <c r="N51" s="2" t="s">
        <v>16</v>
      </c>
      <c r="O51" s="2" t="s">
        <v>16</v>
      </c>
      <c r="P51" s="2" t="s">
        <v>16</v>
      </c>
      <c r="Q51" s="2" t="s">
        <v>16</v>
      </c>
      <c r="R51" s="2" t="s">
        <v>16</v>
      </c>
      <c r="S51" s="2" t="s">
        <v>16</v>
      </c>
      <c r="T51" s="2" t="s">
        <v>16</v>
      </c>
      <c r="U51" s="2" t="s">
        <v>16</v>
      </c>
      <c r="V51" s="2" t="s">
        <v>16</v>
      </c>
      <c r="W51" s="2" t="s">
        <v>16</v>
      </c>
      <c r="X51" s="2" t="s">
        <v>16</v>
      </c>
      <c r="Y51" s="2" t="s">
        <v>16</v>
      </c>
      <c r="Z51" s="2" t="s">
        <v>16</v>
      </c>
      <c r="AA51" s="2" t="s">
        <v>16</v>
      </c>
      <c r="AB51" s="2" t="s">
        <v>16</v>
      </c>
      <c r="AC51" s="2" t="s">
        <v>16</v>
      </c>
    </row>
    <row r="52" spans="2:29" x14ac:dyDescent="0.15">
      <c r="B52" s="4" t="s">
        <v>99</v>
      </c>
      <c r="C52" s="8" t="s">
        <v>100</v>
      </c>
      <c r="D52" s="5">
        <v>2000000</v>
      </c>
      <c r="E52" s="5">
        <v>0</v>
      </c>
      <c r="F52" s="5">
        <v>0</v>
      </c>
      <c r="G52" s="5">
        <v>0</v>
      </c>
      <c r="H52" s="5">
        <v>0</v>
      </c>
      <c r="I52" s="5">
        <v>2000000</v>
      </c>
      <c r="J52" s="5">
        <v>0</v>
      </c>
      <c r="K52" s="5">
        <v>2000000</v>
      </c>
      <c r="L52" s="5">
        <v>0</v>
      </c>
      <c r="M52" s="5">
        <v>0</v>
      </c>
      <c r="N52" s="2" t="s">
        <v>16</v>
      </c>
      <c r="O52" s="2" t="s">
        <v>16</v>
      </c>
      <c r="P52" s="2" t="s">
        <v>16</v>
      </c>
      <c r="Q52" s="2" t="s">
        <v>16</v>
      </c>
      <c r="R52" s="2" t="s">
        <v>16</v>
      </c>
      <c r="S52" s="2" t="s">
        <v>16</v>
      </c>
      <c r="T52" s="2" t="s">
        <v>16</v>
      </c>
      <c r="U52" s="2" t="s">
        <v>16</v>
      </c>
      <c r="V52" s="2" t="s">
        <v>16</v>
      </c>
      <c r="W52" s="2" t="s">
        <v>16</v>
      </c>
      <c r="X52" s="2" t="s">
        <v>16</v>
      </c>
      <c r="Y52" s="2" t="s">
        <v>16</v>
      </c>
      <c r="Z52" s="2" t="s">
        <v>16</v>
      </c>
      <c r="AA52" s="2" t="s">
        <v>16</v>
      </c>
      <c r="AB52" s="2" t="s">
        <v>16</v>
      </c>
      <c r="AC52" s="2" t="s">
        <v>16</v>
      </c>
    </row>
    <row r="53" spans="2:29" x14ac:dyDescent="0.15">
      <c r="B53" s="4" t="s">
        <v>101</v>
      </c>
      <c r="C53" s="8" t="s">
        <v>102</v>
      </c>
      <c r="D53" s="5">
        <v>3000000</v>
      </c>
      <c r="E53" s="5">
        <v>0</v>
      </c>
      <c r="F53" s="5">
        <v>0</v>
      </c>
      <c r="G53" s="5">
        <v>0</v>
      </c>
      <c r="H53" s="5">
        <v>0</v>
      </c>
      <c r="I53" s="5">
        <v>3000000</v>
      </c>
      <c r="J53" s="5">
        <v>0</v>
      </c>
      <c r="K53" s="5">
        <v>3000000</v>
      </c>
      <c r="L53" s="5">
        <v>0</v>
      </c>
      <c r="M53" s="5">
        <v>0</v>
      </c>
      <c r="N53" s="2" t="s">
        <v>16</v>
      </c>
      <c r="O53" s="2" t="s">
        <v>16</v>
      </c>
      <c r="P53" s="2" t="s">
        <v>16</v>
      </c>
      <c r="Q53" s="2" t="s">
        <v>16</v>
      </c>
      <c r="R53" s="2" t="s">
        <v>16</v>
      </c>
      <c r="S53" s="2" t="s">
        <v>16</v>
      </c>
      <c r="T53" s="2" t="s">
        <v>16</v>
      </c>
      <c r="U53" s="2" t="s">
        <v>16</v>
      </c>
      <c r="V53" s="2" t="s">
        <v>16</v>
      </c>
      <c r="W53" s="2" t="s">
        <v>16</v>
      </c>
      <c r="X53" s="2" t="s">
        <v>16</v>
      </c>
      <c r="Y53" s="2" t="s">
        <v>16</v>
      </c>
      <c r="Z53" s="2" t="s">
        <v>16</v>
      </c>
      <c r="AA53" s="2" t="s">
        <v>16</v>
      </c>
      <c r="AB53" s="2" t="s">
        <v>16</v>
      </c>
      <c r="AC53" s="2" t="s">
        <v>16</v>
      </c>
    </row>
    <row r="54" spans="2:29" x14ac:dyDescent="0.15">
      <c r="B54" s="4" t="s">
        <v>103</v>
      </c>
      <c r="C54" s="8" t="s">
        <v>104</v>
      </c>
      <c r="D54" s="5">
        <v>11000000</v>
      </c>
      <c r="E54" s="5">
        <v>0</v>
      </c>
      <c r="F54" s="5">
        <v>0</v>
      </c>
      <c r="G54" s="5">
        <v>0</v>
      </c>
      <c r="H54" s="5">
        <v>0</v>
      </c>
      <c r="I54" s="5">
        <v>11000000</v>
      </c>
      <c r="J54" s="5">
        <v>0</v>
      </c>
      <c r="K54" s="5">
        <v>11000000</v>
      </c>
      <c r="L54" s="5">
        <v>13340490</v>
      </c>
      <c r="M54" s="5">
        <v>-13340490</v>
      </c>
      <c r="N54" s="2" t="s">
        <v>16</v>
      </c>
      <c r="O54" s="2" t="s">
        <v>16</v>
      </c>
      <c r="P54" s="2" t="s">
        <v>16</v>
      </c>
      <c r="Q54" s="2" t="s">
        <v>16</v>
      </c>
      <c r="R54" s="2" t="s">
        <v>16</v>
      </c>
      <c r="S54" s="2" t="s">
        <v>16</v>
      </c>
      <c r="T54" s="2" t="s">
        <v>16</v>
      </c>
      <c r="U54" s="2" t="s">
        <v>16</v>
      </c>
      <c r="V54" s="2" t="s">
        <v>16</v>
      </c>
      <c r="W54" s="2" t="s">
        <v>16</v>
      </c>
      <c r="X54" s="2" t="s">
        <v>16</v>
      </c>
      <c r="Y54" s="2" t="s">
        <v>16</v>
      </c>
      <c r="Z54" s="2" t="s">
        <v>16</v>
      </c>
      <c r="AA54" s="2" t="s">
        <v>16</v>
      </c>
      <c r="AB54" s="2" t="s">
        <v>16</v>
      </c>
      <c r="AC54" s="2" t="s">
        <v>16</v>
      </c>
    </row>
    <row r="55" spans="2:29" x14ac:dyDescent="0.15">
      <c r="B55" s="4" t="s">
        <v>105</v>
      </c>
      <c r="C55" s="8" t="s">
        <v>106</v>
      </c>
      <c r="D55" s="5">
        <v>477075</v>
      </c>
      <c r="E55" s="5">
        <v>0</v>
      </c>
      <c r="F55" s="5">
        <v>0</v>
      </c>
      <c r="G55" s="5">
        <v>0</v>
      </c>
      <c r="H55" s="5">
        <v>0</v>
      </c>
      <c r="I55" s="5">
        <v>477075</v>
      </c>
      <c r="J55" s="5">
        <v>410000</v>
      </c>
      <c r="K55" s="5">
        <v>67075</v>
      </c>
      <c r="L55" s="5">
        <v>450000</v>
      </c>
      <c r="M55" s="5">
        <v>-40000</v>
      </c>
      <c r="N55" s="2" t="s">
        <v>16</v>
      </c>
      <c r="O55" s="2" t="s">
        <v>16</v>
      </c>
      <c r="P55" s="2" t="s">
        <v>16</v>
      </c>
      <c r="Q55" s="2" t="s">
        <v>16</v>
      </c>
      <c r="R55" s="2" t="s">
        <v>16</v>
      </c>
      <c r="S55" s="2" t="s">
        <v>16</v>
      </c>
      <c r="T55" s="2" t="s">
        <v>16</v>
      </c>
      <c r="U55" s="2" t="s">
        <v>16</v>
      </c>
      <c r="V55" s="2" t="s">
        <v>16</v>
      </c>
      <c r="W55" s="2" t="s">
        <v>16</v>
      </c>
      <c r="X55" s="2" t="s">
        <v>16</v>
      </c>
      <c r="Y55" s="2" t="s">
        <v>16</v>
      </c>
      <c r="Z55" s="2" t="s">
        <v>16</v>
      </c>
      <c r="AA55" s="2" t="s">
        <v>16</v>
      </c>
      <c r="AB55" s="2" t="s">
        <v>16</v>
      </c>
      <c r="AC55" s="2" t="s">
        <v>16</v>
      </c>
    </row>
    <row r="56" spans="2:29" x14ac:dyDescent="0.15">
      <c r="B56" s="4" t="s">
        <v>107</v>
      </c>
      <c r="C56" s="8" t="s">
        <v>108</v>
      </c>
      <c r="D56" s="5">
        <v>5972060249</v>
      </c>
      <c r="E56" s="5">
        <v>768317508</v>
      </c>
      <c r="F56" s="5">
        <v>0</v>
      </c>
      <c r="G56" s="5">
        <v>0</v>
      </c>
      <c r="H56" s="5">
        <v>0</v>
      </c>
      <c r="I56" s="5">
        <v>6740377757</v>
      </c>
      <c r="J56" s="5">
        <v>0</v>
      </c>
      <c r="K56" s="5">
        <v>6740377757</v>
      </c>
      <c r="L56" s="5">
        <v>5732560043</v>
      </c>
      <c r="M56" s="5">
        <v>-5732560043</v>
      </c>
      <c r="N56" s="2" t="s">
        <v>16</v>
      </c>
      <c r="O56" s="2" t="s">
        <v>16</v>
      </c>
      <c r="P56" s="2" t="s">
        <v>16</v>
      </c>
      <c r="Q56" s="2" t="s">
        <v>16</v>
      </c>
      <c r="R56" s="2" t="s">
        <v>16</v>
      </c>
      <c r="S56" s="2" t="s">
        <v>16</v>
      </c>
      <c r="T56" s="2" t="s">
        <v>16</v>
      </c>
      <c r="U56" s="2" t="s">
        <v>16</v>
      </c>
      <c r="V56" s="2" t="s">
        <v>16</v>
      </c>
      <c r="W56" s="2" t="s">
        <v>16</v>
      </c>
      <c r="X56" s="2" t="s">
        <v>16</v>
      </c>
      <c r="Y56" s="2" t="s">
        <v>16</v>
      </c>
      <c r="Z56" s="2" t="s">
        <v>16</v>
      </c>
      <c r="AA56" s="2" t="s">
        <v>16</v>
      </c>
      <c r="AB56" s="2" t="s">
        <v>16</v>
      </c>
      <c r="AC56" s="2" t="s">
        <v>16</v>
      </c>
    </row>
    <row r="57" spans="2:29" x14ac:dyDescent="0.15">
      <c r="B57" s="4" t="s">
        <v>109</v>
      </c>
      <c r="C57" s="8" t="s">
        <v>110</v>
      </c>
      <c r="D57" s="5">
        <v>5972060249</v>
      </c>
      <c r="E57" s="5">
        <v>768317508</v>
      </c>
      <c r="F57" s="5">
        <v>0</v>
      </c>
      <c r="G57" s="5">
        <v>0</v>
      </c>
      <c r="H57" s="5">
        <v>0</v>
      </c>
      <c r="I57" s="5">
        <v>6740377757</v>
      </c>
      <c r="J57" s="5">
        <v>0</v>
      </c>
      <c r="K57" s="5">
        <v>6740377757</v>
      </c>
      <c r="L57" s="5">
        <v>5732560043</v>
      </c>
      <c r="M57" s="5">
        <v>-5732560043</v>
      </c>
      <c r="N57" s="2" t="s">
        <v>16</v>
      </c>
      <c r="O57" s="2" t="s">
        <v>16</v>
      </c>
      <c r="P57" s="2" t="s">
        <v>16</v>
      </c>
      <c r="Q57" s="2" t="s">
        <v>16</v>
      </c>
      <c r="R57" s="2" t="s">
        <v>16</v>
      </c>
      <c r="S57" s="2" t="s">
        <v>16</v>
      </c>
      <c r="T57" s="2" t="s">
        <v>16</v>
      </c>
      <c r="U57" s="2" t="s">
        <v>16</v>
      </c>
      <c r="V57" s="2" t="s">
        <v>16</v>
      </c>
      <c r="W57" s="2" t="s">
        <v>16</v>
      </c>
      <c r="X57" s="2" t="s">
        <v>16</v>
      </c>
      <c r="Y57" s="2" t="s">
        <v>16</v>
      </c>
      <c r="Z57" s="2" t="s">
        <v>16</v>
      </c>
      <c r="AA57" s="2" t="s">
        <v>16</v>
      </c>
      <c r="AB57" s="2" t="s">
        <v>16</v>
      </c>
      <c r="AC57" s="2" t="s">
        <v>16</v>
      </c>
    </row>
    <row r="58" spans="2:29" x14ac:dyDescent="0.15">
      <c r="B58" s="4" t="s">
        <v>111</v>
      </c>
      <c r="C58" s="8" t="s">
        <v>112</v>
      </c>
      <c r="D58" s="5">
        <v>5930394402</v>
      </c>
      <c r="E58" s="5">
        <v>768317508</v>
      </c>
      <c r="F58" s="5">
        <v>0</v>
      </c>
      <c r="G58" s="5">
        <v>0</v>
      </c>
      <c r="H58" s="5">
        <v>0</v>
      </c>
      <c r="I58" s="5">
        <v>6698711910</v>
      </c>
      <c r="J58" s="5">
        <v>0</v>
      </c>
      <c r="K58" s="5">
        <v>6698711910</v>
      </c>
      <c r="L58" s="5">
        <v>5606130077</v>
      </c>
      <c r="M58" s="5">
        <v>-5606130077</v>
      </c>
      <c r="N58" s="2" t="s">
        <v>16</v>
      </c>
      <c r="O58" s="2" t="s">
        <v>16</v>
      </c>
      <c r="P58" s="2" t="s">
        <v>16</v>
      </c>
      <c r="Q58" s="2" t="s">
        <v>16</v>
      </c>
      <c r="R58" s="2" t="s">
        <v>16</v>
      </c>
      <c r="S58" s="2" t="s">
        <v>16</v>
      </c>
      <c r="T58" s="2" t="s">
        <v>16</v>
      </c>
      <c r="U58" s="2" t="s">
        <v>16</v>
      </c>
      <c r="V58" s="2" t="s">
        <v>16</v>
      </c>
      <c r="W58" s="2" t="s">
        <v>16</v>
      </c>
      <c r="X58" s="2" t="s">
        <v>16</v>
      </c>
      <c r="Y58" s="2" t="s">
        <v>16</v>
      </c>
      <c r="Z58" s="2" t="s">
        <v>16</v>
      </c>
      <c r="AA58" s="2" t="s">
        <v>16</v>
      </c>
      <c r="AB58" s="2" t="s">
        <v>16</v>
      </c>
      <c r="AC58" s="2" t="s">
        <v>16</v>
      </c>
    </row>
    <row r="59" spans="2:29" x14ac:dyDescent="0.15">
      <c r="B59" s="4" t="s">
        <v>113</v>
      </c>
      <c r="C59" s="8" t="s">
        <v>114</v>
      </c>
      <c r="D59" s="5">
        <v>3249148605</v>
      </c>
      <c r="E59" s="5">
        <v>16209042</v>
      </c>
      <c r="F59" s="5">
        <v>0</v>
      </c>
      <c r="G59" s="5">
        <v>0</v>
      </c>
      <c r="H59" s="5">
        <v>0</v>
      </c>
      <c r="I59" s="5">
        <v>3265357647</v>
      </c>
      <c r="J59" s="5">
        <v>0</v>
      </c>
      <c r="K59" s="5">
        <v>3265357647</v>
      </c>
      <c r="L59" s="5">
        <v>5606130077</v>
      </c>
      <c r="M59" s="5">
        <v>-5606130077</v>
      </c>
      <c r="N59" s="2" t="s">
        <v>16</v>
      </c>
      <c r="O59" s="2" t="s">
        <v>16</v>
      </c>
      <c r="P59" s="2" t="s">
        <v>16</v>
      </c>
      <c r="Q59" s="2" t="s">
        <v>16</v>
      </c>
      <c r="R59" s="2" t="s">
        <v>16</v>
      </c>
      <c r="S59" s="2" t="s">
        <v>16</v>
      </c>
      <c r="T59" s="2" t="s">
        <v>16</v>
      </c>
      <c r="U59" s="2" t="s">
        <v>16</v>
      </c>
      <c r="V59" s="2" t="s">
        <v>16</v>
      </c>
      <c r="W59" s="2" t="s">
        <v>16</v>
      </c>
      <c r="X59" s="2" t="s">
        <v>16</v>
      </c>
      <c r="Y59" s="2" t="s">
        <v>16</v>
      </c>
      <c r="Z59" s="2" t="s">
        <v>16</v>
      </c>
      <c r="AA59" s="2" t="s">
        <v>16</v>
      </c>
      <c r="AB59" s="2" t="s">
        <v>16</v>
      </c>
      <c r="AC59" s="2" t="s">
        <v>16</v>
      </c>
    </row>
    <row r="60" spans="2:29" x14ac:dyDescent="0.15">
      <c r="B60" s="4" t="s">
        <v>115</v>
      </c>
      <c r="C60" s="8" t="s">
        <v>116</v>
      </c>
      <c r="D60" s="5">
        <v>330040559</v>
      </c>
      <c r="E60" s="5">
        <v>752108466</v>
      </c>
      <c r="F60" s="5">
        <v>0</v>
      </c>
      <c r="G60" s="5">
        <v>0</v>
      </c>
      <c r="H60" s="5">
        <v>0</v>
      </c>
      <c r="I60" s="5">
        <v>1082149025</v>
      </c>
      <c r="J60" s="5">
        <v>0</v>
      </c>
      <c r="K60" s="5">
        <v>1082149025</v>
      </c>
      <c r="L60" s="5">
        <v>0</v>
      </c>
      <c r="M60" s="5">
        <v>0</v>
      </c>
      <c r="N60" s="2" t="s">
        <v>16</v>
      </c>
      <c r="O60" s="2" t="s">
        <v>16</v>
      </c>
      <c r="P60" s="2" t="s">
        <v>16</v>
      </c>
      <c r="Q60" s="2" t="s">
        <v>16</v>
      </c>
      <c r="R60" s="2" t="s">
        <v>16</v>
      </c>
      <c r="S60" s="2" t="s">
        <v>16</v>
      </c>
      <c r="T60" s="2" t="s">
        <v>16</v>
      </c>
      <c r="U60" s="2" t="s">
        <v>16</v>
      </c>
      <c r="V60" s="2" t="s">
        <v>16</v>
      </c>
      <c r="W60" s="2" t="s">
        <v>16</v>
      </c>
      <c r="X60" s="2" t="s">
        <v>16</v>
      </c>
      <c r="Y60" s="2" t="s">
        <v>16</v>
      </c>
      <c r="Z60" s="2" t="s">
        <v>16</v>
      </c>
      <c r="AA60" s="2" t="s">
        <v>16</v>
      </c>
      <c r="AB60" s="2" t="s">
        <v>16</v>
      </c>
      <c r="AC60" s="2" t="s">
        <v>16</v>
      </c>
    </row>
    <row r="61" spans="2:29" x14ac:dyDescent="0.15">
      <c r="B61" s="4" t="s">
        <v>117</v>
      </c>
      <c r="C61" s="8" t="s">
        <v>118</v>
      </c>
      <c r="D61" s="5">
        <v>2351205238</v>
      </c>
      <c r="E61" s="5">
        <v>0</v>
      </c>
      <c r="F61" s="5">
        <v>0</v>
      </c>
      <c r="G61" s="5">
        <v>0</v>
      </c>
      <c r="H61" s="5">
        <v>0</v>
      </c>
      <c r="I61" s="5">
        <v>2351205238</v>
      </c>
      <c r="J61" s="5">
        <v>0</v>
      </c>
      <c r="K61" s="5">
        <v>2351205238</v>
      </c>
      <c r="L61" s="5">
        <v>0</v>
      </c>
      <c r="M61" s="5">
        <v>0</v>
      </c>
      <c r="N61" s="2" t="s">
        <v>16</v>
      </c>
      <c r="O61" s="2" t="s">
        <v>16</v>
      </c>
      <c r="P61" s="2" t="s">
        <v>16</v>
      </c>
      <c r="Q61" s="2" t="s">
        <v>16</v>
      </c>
      <c r="R61" s="2" t="s">
        <v>16</v>
      </c>
      <c r="S61" s="2" t="s">
        <v>16</v>
      </c>
      <c r="T61" s="2" t="s">
        <v>16</v>
      </c>
      <c r="U61" s="2" t="s">
        <v>16</v>
      </c>
      <c r="V61" s="2" t="s">
        <v>16</v>
      </c>
      <c r="W61" s="2" t="s">
        <v>16</v>
      </c>
      <c r="X61" s="2" t="s">
        <v>16</v>
      </c>
      <c r="Y61" s="2" t="s">
        <v>16</v>
      </c>
      <c r="Z61" s="2" t="s">
        <v>16</v>
      </c>
      <c r="AA61" s="2" t="s">
        <v>16</v>
      </c>
      <c r="AB61" s="2" t="s">
        <v>16</v>
      </c>
      <c r="AC61" s="2" t="s">
        <v>16</v>
      </c>
    </row>
    <row r="62" spans="2:29" x14ac:dyDescent="0.15">
      <c r="B62" s="4" t="s">
        <v>119</v>
      </c>
      <c r="C62" s="8" t="s">
        <v>120</v>
      </c>
      <c r="D62" s="5">
        <v>41665847</v>
      </c>
      <c r="E62" s="5">
        <v>0</v>
      </c>
      <c r="F62" s="5">
        <v>0</v>
      </c>
      <c r="G62" s="5">
        <v>0</v>
      </c>
      <c r="H62" s="5">
        <v>0</v>
      </c>
      <c r="I62" s="5">
        <v>41665847</v>
      </c>
      <c r="J62" s="5">
        <v>0</v>
      </c>
      <c r="K62" s="5">
        <v>41665847</v>
      </c>
      <c r="L62" s="5">
        <v>126429966</v>
      </c>
      <c r="M62" s="5">
        <v>-126429966</v>
      </c>
      <c r="N62" s="2" t="s">
        <v>16</v>
      </c>
      <c r="O62" s="2" t="s">
        <v>16</v>
      </c>
      <c r="P62" s="2" t="s">
        <v>16</v>
      </c>
      <c r="Q62" s="2" t="s">
        <v>16</v>
      </c>
      <c r="R62" s="2" t="s">
        <v>16</v>
      </c>
      <c r="S62" s="2" t="s">
        <v>16</v>
      </c>
      <c r="T62" s="2" t="s">
        <v>16</v>
      </c>
      <c r="U62" s="2" t="s">
        <v>16</v>
      </c>
      <c r="V62" s="2" t="s">
        <v>16</v>
      </c>
      <c r="W62" s="2" t="s">
        <v>16</v>
      </c>
      <c r="X62" s="2" t="s">
        <v>16</v>
      </c>
      <c r="Y62" s="2" t="s">
        <v>16</v>
      </c>
      <c r="Z62" s="2" t="s">
        <v>16</v>
      </c>
      <c r="AA62" s="2" t="s">
        <v>16</v>
      </c>
      <c r="AB62" s="2" t="s">
        <v>16</v>
      </c>
      <c r="AC62" s="2" t="s">
        <v>16</v>
      </c>
    </row>
    <row r="63" spans="2:29" x14ac:dyDescent="0.15">
      <c r="B63" s="4" t="s">
        <v>121</v>
      </c>
      <c r="C63" s="8" t="s">
        <v>122</v>
      </c>
      <c r="D63" s="5">
        <v>2039973</v>
      </c>
      <c r="E63" s="5">
        <v>0</v>
      </c>
      <c r="F63" s="5">
        <v>0</v>
      </c>
      <c r="G63" s="5">
        <v>0</v>
      </c>
      <c r="H63" s="5">
        <v>0</v>
      </c>
      <c r="I63" s="5">
        <v>2039973</v>
      </c>
      <c r="J63" s="5">
        <v>0</v>
      </c>
      <c r="K63" s="5">
        <v>2039973</v>
      </c>
      <c r="L63" s="5">
        <v>117942586</v>
      </c>
      <c r="M63" s="5">
        <v>-117942586</v>
      </c>
      <c r="N63" s="2" t="s">
        <v>16</v>
      </c>
      <c r="O63" s="2" t="s">
        <v>16</v>
      </c>
      <c r="P63" s="2" t="s">
        <v>16</v>
      </c>
      <c r="Q63" s="2" t="s">
        <v>16</v>
      </c>
      <c r="R63" s="2" t="s">
        <v>16</v>
      </c>
      <c r="S63" s="2" t="s">
        <v>16</v>
      </c>
      <c r="T63" s="2" t="s">
        <v>16</v>
      </c>
      <c r="U63" s="2" t="s">
        <v>16</v>
      </c>
      <c r="V63" s="2" t="s">
        <v>16</v>
      </c>
      <c r="W63" s="2" t="s">
        <v>16</v>
      </c>
      <c r="X63" s="2" t="s">
        <v>16</v>
      </c>
      <c r="Y63" s="2" t="s">
        <v>16</v>
      </c>
      <c r="Z63" s="2" t="s">
        <v>16</v>
      </c>
      <c r="AA63" s="2" t="s">
        <v>16</v>
      </c>
      <c r="AB63" s="2" t="s">
        <v>16</v>
      </c>
      <c r="AC63" s="2" t="s">
        <v>16</v>
      </c>
    </row>
    <row r="64" spans="2:29" x14ac:dyDescent="0.15">
      <c r="B64" s="4" t="s">
        <v>123</v>
      </c>
      <c r="C64" s="8" t="s">
        <v>124</v>
      </c>
      <c r="D64" s="5">
        <v>6179680</v>
      </c>
      <c r="E64" s="5">
        <v>0</v>
      </c>
      <c r="F64" s="5">
        <v>0</v>
      </c>
      <c r="G64" s="5">
        <v>0</v>
      </c>
      <c r="H64" s="5">
        <v>0</v>
      </c>
      <c r="I64" s="5">
        <v>6179680</v>
      </c>
      <c r="J64" s="5">
        <v>0</v>
      </c>
      <c r="K64" s="5">
        <v>6179680</v>
      </c>
      <c r="L64" s="5">
        <v>1387</v>
      </c>
      <c r="M64" s="5">
        <v>-1387</v>
      </c>
      <c r="N64" s="2" t="s">
        <v>16</v>
      </c>
      <c r="O64" s="2" t="s">
        <v>16</v>
      </c>
      <c r="P64" s="2" t="s">
        <v>16</v>
      </c>
      <c r="Q64" s="2" t="s">
        <v>16</v>
      </c>
      <c r="R64" s="2" t="s">
        <v>16</v>
      </c>
      <c r="S64" s="2" t="s">
        <v>16</v>
      </c>
      <c r="T64" s="2" t="s">
        <v>16</v>
      </c>
      <c r="U64" s="2" t="s">
        <v>16</v>
      </c>
      <c r="V64" s="2" t="s">
        <v>16</v>
      </c>
      <c r="W64" s="2" t="s">
        <v>16</v>
      </c>
      <c r="X64" s="2" t="s">
        <v>16</v>
      </c>
      <c r="Y64" s="2" t="s">
        <v>16</v>
      </c>
      <c r="Z64" s="2" t="s">
        <v>16</v>
      </c>
      <c r="AA64" s="2" t="s">
        <v>16</v>
      </c>
      <c r="AB64" s="2" t="s">
        <v>16</v>
      </c>
      <c r="AC64" s="2" t="s">
        <v>16</v>
      </c>
    </row>
    <row r="65" spans="2:29" x14ac:dyDescent="0.15">
      <c r="B65" s="4" t="s">
        <v>125</v>
      </c>
      <c r="C65" s="8" t="s">
        <v>126</v>
      </c>
      <c r="D65" s="5">
        <v>12478722</v>
      </c>
      <c r="E65" s="5">
        <v>0</v>
      </c>
      <c r="F65" s="5">
        <v>0</v>
      </c>
      <c r="G65" s="5">
        <v>0</v>
      </c>
      <c r="H65" s="5">
        <v>0</v>
      </c>
      <c r="I65" s="5">
        <v>12478722</v>
      </c>
      <c r="J65" s="5">
        <v>0</v>
      </c>
      <c r="K65" s="5">
        <v>12478722</v>
      </c>
      <c r="L65" s="5">
        <v>1587033</v>
      </c>
      <c r="M65" s="5">
        <v>-1587033</v>
      </c>
      <c r="N65" s="2" t="s">
        <v>16</v>
      </c>
      <c r="O65" s="2" t="s">
        <v>16</v>
      </c>
      <c r="P65" s="2" t="s">
        <v>16</v>
      </c>
      <c r="Q65" s="2" t="s">
        <v>16</v>
      </c>
      <c r="R65" s="2" t="s">
        <v>16</v>
      </c>
      <c r="S65" s="2" t="s">
        <v>16</v>
      </c>
      <c r="T65" s="2" t="s">
        <v>16</v>
      </c>
      <c r="U65" s="2" t="s">
        <v>16</v>
      </c>
      <c r="V65" s="2" t="s">
        <v>16</v>
      </c>
      <c r="W65" s="2" t="s">
        <v>16</v>
      </c>
      <c r="X65" s="2" t="s">
        <v>16</v>
      </c>
      <c r="Y65" s="2" t="s">
        <v>16</v>
      </c>
      <c r="Z65" s="2" t="s">
        <v>16</v>
      </c>
      <c r="AA65" s="2" t="s">
        <v>16</v>
      </c>
      <c r="AB65" s="2" t="s">
        <v>16</v>
      </c>
      <c r="AC65" s="2" t="s">
        <v>16</v>
      </c>
    </row>
    <row r="66" spans="2:29" x14ac:dyDescent="0.15">
      <c r="B66" s="4" t="s">
        <v>127</v>
      </c>
      <c r="C66" s="8" t="s">
        <v>128</v>
      </c>
      <c r="D66" s="5">
        <v>13152494</v>
      </c>
      <c r="E66" s="5">
        <v>0</v>
      </c>
      <c r="F66" s="5">
        <v>0</v>
      </c>
      <c r="G66" s="5">
        <v>0</v>
      </c>
      <c r="H66" s="5">
        <v>0</v>
      </c>
      <c r="I66" s="5">
        <v>13152494</v>
      </c>
      <c r="J66" s="5">
        <v>0</v>
      </c>
      <c r="K66" s="5">
        <v>13152494</v>
      </c>
      <c r="L66" s="5">
        <v>48241</v>
      </c>
      <c r="M66" s="5">
        <v>-48241</v>
      </c>
      <c r="N66" s="2" t="s">
        <v>16</v>
      </c>
      <c r="O66" s="2" t="s">
        <v>16</v>
      </c>
      <c r="P66" s="2" t="s">
        <v>16</v>
      </c>
      <c r="Q66" s="2" t="s">
        <v>16</v>
      </c>
      <c r="R66" s="2" t="s">
        <v>16</v>
      </c>
      <c r="S66" s="2" t="s">
        <v>16</v>
      </c>
      <c r="T66" s="2" t="s">
        <v>16</v>
      </c>
      <c r="U66" s="2" t="s">
        <v>16</v>
      </c>
      <c r="V66" s="2" t="s">
        <v>16</v>
      </c>
      <c r="W66" s="2" t="s">
        <v>16</v>
      </c>
      <c r="X66" s="2" t="s">
        <v>16</v>
      </c>
      <c r="Y66" s="2" t="s">
        <v>16</v>
      </c>
      <c r="Z66" s="2" t="s">
        <v>16</v>
      </c>
      <c r="AA66" s="2" t="s">
        <v>16</v>
      </c>
      <c r="AB66" s="2" t="s">
        <v>16</v>
      </c>
      <c r="AC66" s="2" t="s">
        <v>16</v>
      </c>
    </row>
    <row r="67" spans="2:29" x14ac:dyDescent="0.15">
      <c r="B67" s="4" t="s">
        <v>129</v>
      </c>
      <c r="C67" s="8" t="s">
        <v>130</v>
      </c>
      <c r="D67" s="5">
        <v>5502478</v>
      </c>
      <c r="E67" s="5">
        <v>0</v>
      </c>
      <c r="F67" s="5">
        <v>0</v>
      </c>
      <c r="G67" s="5">
        <v>0</v>
      </c>
      <c r="H67" s="5">
        <v>0</v>
      </c>
      <c r="I67" s="5">
        <v>5502478</v>
      </c>
      <c r="J67" s="5">
        <v>0</v>
      </c>
      <c r="K67" s="5">
        <v>5502478</v>
      </c>
      <c r="L67" s="5">
        <v>3363</v>
      </c>
      <c r="M67" s="5">
        <v>-3363</v>
      </c>
      <c r="N67" s="2" t="s">
        <v>16</v>
      </c>
      <c r="O67" s="2" t="s">
        <v>16</v>
      </c>
      <c r="P67" s="2" t="s">
        <v>16</v>
      </c>
      <c r="Q67" s="2" t="s">
        <v>16</v>
      </c>
      <c r="R67" s="2" t="s">
        <v>16</v>
      </c>
      <c r="S67" s="2" t="s">
        <v>16</v>
      </c>
      <c r="T67" s="2" t="s">
        <v>16</v>
      </c>
      <c r="U67" s="2" t="s">
        <v>16</v>
      </c>
      <c r="V67" s="2" t="s">
        <v>16</v>
      </c>
      <c r="W67" s="2" t="s">
        <v>16</v>
      </c>
      <c r="X67" s="2" t="s">
        <v>16</v>
      </c>
      <c r="Y67" s="2" t="s">
        <v>16</v>
      </c>
      <c r="Z67" s="2" t="s">
        <v>16</v>
      </c>
      <c r="AA67" s="2" t="s">
        <v>16</v>
      </c>
      <c r="AB67" s="2" t="s">
        <v>16</v>
      </c>
      <c r="AC67" s="2" t="s">
        <v>16</v>
      </c>
    </row>
    <row r="68" spans="2:29" x14ac:dyDescent="0.15">
      <c r="B68" s="4" t="s">
        <v>131</v>
      </c>
      <c r="C68" s="8" t="s">
        <v>132</v>
      </c>
      <c r="D68" s="5">
        <v>2312500</v>
      </c>
      <c r="E68" s="5">
        <v>0</v>
      </c>
      <c r="F68" s="5">
        <v>0</v>
      </c>
      <c r="G68" s="5">
        <v>0</v>
      </c>
      <c r="H68" s="5">
        <v>0</v>
      </c>
      <c r="I68" s="5">
        <v>2312500</v>
      </c>
      <c r="J68" s="5">
        <v>0</v>
      </c>
      <c r="K68" s="5">
        <v>2312500</v>
      </c>
      <c r="L68" s="5">
        <v>6847356</v>
      </c>
      <c r="M68" s="5">
        <v>-6847356</v>
      </c>
      <c r="N68" s="2" t="s">
        <v>16</v>
      </c>
      <c r="O68" s="2" t="s">
        <v>16</v>
      </c>
      <c r="P68" s="2" t="s">
        <v>16</v>
      </c>
      <c r="Q68" s="2" t="s">
        <v>16</v>
      </c>
      <c r="R68" s="2" t="s">
        <v>16</v>
      </c>
      <c r="S68" s="2" t="s">
        <v>16</v>
      </c>
      <c r="T68" s="2" t="s">
        <v>16</v>
      </c>
      <c r="U68" s="2" t="s">
        <v>16</v>
      </c>
      <c r="V68" s="2" t="s">
        <v>16</v>
      </c>
      <c r="W68" s="2" t="s">
        <v>16</v>
      </c>
      <c r="X68" s="2" t="s">
        <v>16</v>
      </c>
      <c r="Y68" s="2" t="s">
        <v>16</v>
      </c>
      <c r="Z68" s="2" t="s">
        <v>16</v>
      </c>
      <c r="AA68" s="2" t="s">
        <v>16</v>
      </c>
      <c r="AB68" s="2" t="s">
        <v>16</v>
      </c>
      <c r="AC68" s="2" t="s">
        <v>16</v>
      </c>
    </row>
    <row r="69" spans="2:29" x14ac:dyDescent="0.15">
      <c r="B69" s="4" t="s">
        <v>133</v>
      </c>
      <c r="C69" s="8" t="s">
        <v>134</v>
      </c>
      <c r="D69" s="5">
        <v>4559658771</v>
      </c>
      <c r="E69" s="5">
        <v>1353061012</v>
      </c>
      <c r="F69" s="5">
        <v>0</v>
      </c>
      <c r="G69" s="5">
        <v>0</v>
      </c>
      <c r="H69" s="5">
        <v>0</v>
      </c>
      <c r="I69" s="5">
        <v>5912719783</v>
      </c>
      <c r="J69" s="5">
        <v>0</v>
      </c>
      <c r="K69" s="5">
        <v>5912719783</v>
      </c>
      <c r="L69" s="5">
        <v>256065709.13999999</v>
      </c>
      <c r="M69" s="5">
        <v>-256065709.13999999</v>
      </c>
      <c r="N69" s="2" t="s">
        <v>16</v>
      </c>
      <c r="O69" s="2" t="s">
        <v>16</v>
      </c>
      <c r="P69" s="2" t="s">
        <v>16</v>
      </c>
      <c r="Q69" s="2" t="s">
        <v>16</v>
      </c>
      <c r="R69" s="2" t="s">
        <v>16</v>
      </c>
      <c r="S69" s="2" t="s">
        <v>16</v>
      </c>
      <c r="T69" s="2" t="s">
        <v>16</v>
      </c>
      <c r="U69" s="2" t="s">
        <v>16</v>
      </c>
      <c r="V69" s="2" t="s">
        <v>16</v>
      </c>
      <c r="W69" s="2" t="s">
        <v>16</v>
      </c>
      <c r="X69" s="2" t="s">
        <v>16</v>
      </c>
      <c r="Y69" s="2" t="s">
        <v>16</v>
      </c>
      <c r="Z69" s="2" t="s">
        <v>16</v>
      </c>
      <c r="AA69" s="2" t="s">
        <v>16</v>
      </c>
      <c r="AB69" s="2" t="s">
        <v>16</v>
      </c>
      <c r="AC69" s="2" t="s">
        <v>16</v>
      </c>
    </row>
    <row r="70" spans="2:29" x14ac:dyDescent="0.15">
      <c r="B70" s="4" t="s">
        <v>135</v>
      </c>
      <c r="C70" s="8" t="s">
        <v>136</v>
      </c>
      <c r="D70" s="5">
        <v>4439258954</v>
      </c>
      <c r="E70" s="5">
        <v>1353061012</v>
      </c>
      <c r="F70" s="5">
        <v>0</v>
      </c>
      <c r="G70" s="5">
        <v>0</v>
      </c>
      <c r="H70" s="5">
        <v>0</v>
      </c>
      <c r="I70" s="5">
        <v>5792319966</v>
      </c>
      <c r="J70" s="5">
        <v>0</v>
      </c>
      <c r="K70" s="5">
        <v>5792319966</v>
      </c>
      <c r="L70" s="5">
        <v>0</v>
      </c>
      <c r="M70" s="5">
        <v>0</v>
      </c>
      <c r="N70" s="2" t="s">
        <v>16</v>
      </c>
      <c r="O70" s="2" t="s">
        <v>16</v>
      </c>
      <c r="P70" s="2" t="s">
        <v>16</v>
      </c>
      <c r="Q70" s="2" t="s">
        <v>16</v>
      </c>
      <c r="R70" s="2" t="s">
        <v>16</v>
      </c>
      <c r="S70" s="2" t="s">
        <v>16</v>
      </c>
      <c r="T70" s="2" t="s">
        <v>16</v>
      </c>
      <c r="U70" s="2" t="s">
        <v>16</v>
      </c>
      <c r="V70" s="2" t="s">
        <v>16</v>
      </c>
      <c r="W70" s="2" t="s">
        <v>16</v>
      </c>
      <c r="X70" s="2" t="s">
        <v>16</v>
      </c>
      <c r="Y70" s="2" t="s">
        <v>16</v>
      </c>
      <c r="Z70" s="2" t="s">
        <v>16</v>
      </c>
      <c r="AA70" s="2" t="s">
        <v>16</v>
      </c>
      <c r="AB70" s="2" t="s">
        <v>16</v>
      </c>
      <c r="AC70" s="2" t="s">
        <v>16</v>
      </c>
    </row>
    <row r="71" spans="2:29" x14ac:dyDescent="0.15">
      <c r="B71" s="4" t="s">
        <v>137</v>
      </c>
      <c r="C71" s="8" t="s">
        <v>138</v>
      </c>
      <c r="D71" s="5">
        <v>4439258954</v>
      </c>
      <c r="E71" s="5">
        <v>1353061012</v>
      </c>
      <c r="F71" s="5">
        <v>0</v>
      </c>
      <c r="G71" s="5">
        <v>0</v>
      </c>
      <c r="H71" s="5">
        <v>0</v>
      </c>
      <c r="I71" s="5">
        <v>5792319966</v>
      </c>
      <c r="J71" s="5">
        <v>0</v>
      </c>
      <c r="K71" s="5">
        <v>5792319966</v>
      </c>
      <c r="L71" s="5">
        <v>0</v>
      </c>
      <c r="M71" s="5">
        <v>0</v>
      </c>
      <c r="N71" s="2" t="s">
        <v>16</v>
      </c>
      <c r="O71" s="2" t="s">
        <v>16</v>
      </c>
      <c r="P71" s="2" t="s">
        <v>16</v>
      </c>
      <c r="Q71" s="2" t="s">
        <v>16</v>
      </c>
      <c r="R71" s="2" t="s">
        <v>16</v>
      </c>
      <c r="S71" s="2" t="s">
        <v>16</v>
      </c>
      <c r="T71" s="2" t="s">
        <v>16</v>
      </c>
      <c r="U71" s="2" t="s">
        <v>16</v>
      </c>
      <c r="V71" s="2" t="s">
        <v>16</v>
      </c>
      <c r="W71" s="2" t="s">
        <v>16</v>
      </c>
      <c r="X71" s="2" t="s">
        <v>16</v>
      </c>
      <c r="Y71" s="2" t="s">
        <v>16</v>
      </c>
      <c r="Z71" s="2" t="s">
        <v>16</v>
      </c>
      <c r="AA71" s="2" t="s">
        <v>16</v>
      </c>
      <c r="AB71" s="2" t="s">
        <v>16</v>
      </c>
      <c r="AC71" s="2" t="s">
        <v>16</v>
      </c>
    </row>
    <row r="72" spans="2:29" x14ac:dyDescent="0.15">
      <c r="B72" s="4" t="s">
        <v>137</v>
      </c>
      <c r="C72" s="8" t="s">
        <v>138</v>
      </c>
      <c r="D72" s="5">
        <v>4439258954</v>
      </c>
      <c r="E72" s="5">
        <v>1353061012</v>
      </c>
      <c r="F72" s="5">
        <v>0</v>
      </c>
      <c r="G72" s="5">
        <v>0</v>
      </c>
      <c r="H72" s="5">
        <v>0</v>
      </c>
      <c r="I72" s="5">
        <v>5792319966</v>
      </c>
      <c r="J72" s="5">
        <v>0</v>
      </c>
      <c r="K72" s="5">
        <v>5792319966</v>
      </c>
      <c r="L72" s="5">
        <v>0</v>
      </c>
      <c r="M72" s="5">
        <v>0</v>
      </c>
      <c r="N72" s="2" t="s">
        <v>16</v>
      </c>
      <c r="O72" s="2" t="s">
        <v>16</v>
      </c>
      <c r="P72" s="2" t="s">
        <v>16</v>
      </c>
      <c r="Q72" s="2" t="s">
        <v>16</v>
      </c>
      <c r="R72" s="2" t="s">
        <v>16</v>
      </c>
      <c r="S72" s="2" t="s">
        <v>16</v>
      </c>
      <c r="T72" s="2" t="s">
        <v>16</v>
      </c>
      <c r="U72" s="2" t="s">
        <v>16</v>
      </c>
      <c r="V72" s="2" t="s">
        <v>16</v>
      </c>
      <c r="W72" s="2" t="s">
        <v>16</v>
      </c>
      <c r="X72" s="2" t="s">
        <v>16</v>
      </c>
      <c r="Y72" s="2" t="s">
        <v>16</v>
      </c>
      <c r="Z72" s="2" t="s">
        <v>16</v>
      </c>
      <c r="AA72" s="2" t="s">
        <v>16</v>
      </c>
      <c r="AB72" s="2" t="s">
        <v>16</v>
      </c>
      <c r="AC72" s="2" t="s">
        <v>16</v>
      </c>
    </row>
    <row r="73" spans="2:29" x14ac:dyDescent="0.15">
      <c r="B73" s="4" t="s">
        <v>139</v>
      </c>
      <c r="C73" s="8" t="s">
        <v>140</v>
      </c>
      <c r="D73" s="5">
        <v>230000000</v>
      </c>
      <c r="E73" s="5">
        <v>73709472</v>
      </c>
      <c r="F73" s="5">
        <v>0</v>
      </c>
      <c r="G73" s="5">
        <v>0</v>
      </c>
      <c r="H73" s="5">
        <v>0</v>
      </c>
      <c r="I73" s="5">
        <v>303709472</v>
      </c>
      <c r="J73" s="5">
        <v>0</v>
      </c>
      <c r="K73" s="5">
        <v>303709472</v>
      </c>
      <c r="L73" s="5">
        <v>0</v>
      </c>
      <c r="M73" s="5">
        <v>0</v>
      </c>
      <c r="N73" s="2" t="s">
        <v>16</v>
      </c>
      <c r="O73" s="2" t="s">
        <v>16</v>
      </c>
      <c r="P73" s="2" t="s">
        <v>16</v>
      </c>
      <c r="Q73" s="2" t="s">
        <v>16</v>
      </c>
      <c r="R73" s="2" t="s">
        <v>16</v>
      </c>
      <c r="S73" s="2" t="s">
        <v>16</v>
      </c>
      <c r="T73" s="2" t="s">
        <v>16</v>
      </c>
      <c r="U73" s="2" t="s">
        <v>16</v>
      </c>
      <c r="V73" s="2" t="s">
        <v>16</v>
      </c>
      <c r="W73" s="2" t="s">
        <v>16</v>
      </c>
      <c r="X73" s="2" t="s">
        <v>16</v>
      </c>
      <c r="Y73" s="2" t="s">
        <v>16</v>
      </c>
      <c r="Z73" s="2" t="s">
        <v>16</v>
      </c>
      <c r="AA73" s="2" t="s">
        <v>16</v>
      </c>
      <c r="AB73" s="2" t="s">
        <v>16</v>
      </c>
      <c r="AC73" s="2" t="s">
        <v>16</v>
      </c>
    </row>
    <row r="74" spans="2:29" x14ac:dyDescent="0.15">
      <c r="B74" s="4" t="s">
        <v>141</v>
      </c>
      <c r="C74" s="8" t="s">
        <v>142</v>
      </c>
      <c r="D74" s="5">
        <v>203000000</v>
      </c>
      <c r="E74" s="5">
        <v>569914514</v>
      </c>
      <c r="F74" s="5">
        <v>0</v>
      </c>
      <c r="G74" s="5">
        <v>0</v>
      </c>
      <c r="H74" s="5">
        <v>0</v>
      </c>
      <c r="I74" s="5">
        <v>772914514</v>
      </c>
      <c r="J74" s="5">
        <v>0</v>
      </c>
      <c r="K74" s="5">
        <v>772914514</v>
      </c>
      <c r="L74" s="5">
        <v>0</v>
      </c>
      <c r="M74" s="5">
        <v>0</v>
      </c>
      <c r="N74" s="2" t="s">
        <v>16</v>
      </c>
      <c r="O74" s="2" t="s">
        <v>16</v>
      </c>
      <c r="P74" s="2" t="s">
        <v>16</v>
      </c>
      <c r="Q74" s="2" t="s">
        <v>16</v>
      </c>
      <c r="R74" s="2" t="s">
        <v>16</v>
      </c>
      <c r="S74" s="2" t="s">
        <v>16</v>
      </c>
      <c r="T74" s="2" t="s">
        <v>16</v>
      </c>
      <c r="U74" s="2" t="s">
        <v>16</v>
      </c>
      <c r="V74" s="2" t="s">
        <v>16</v>
      </c>
      <c r="W74" s="2" t="s">
        <v>16</v>
      </c>
      <c r="X74" s="2" t="s">
        <v>16</v>
      </c>
      <c r="Y74" s="2" t="s">
        <v>16</v>
      </c>
      <c r="Z74" s="2" t="s">
        <v>16</v>
      </c>
      <c r="AA74" s="2" t="s">
        <v>16</v>
      </c>
      <c r="AB74" s="2" t="s">
        <v>16</v>
      </c>
      <c r="AC74" s="2" t="s">
        <v>16</v>
      </c>
    </row>
    <row r="75" spans="2:29" x14ac:dyDescent="0.15">
      <c r="B75" s="4" t="s">
        <v>143</v>
      </c>
      <c r="C75" s="8" t="s">
        <v>144</v>
      </c>
      <c r="D75" s="5">
        <v>350000000</v>
      </c>
      <c r="E75" s="5">
        <v>144200870</v>
      </c>
      <c r="F75" s="5">
        <v>0</v>
      </c>
      <c r="G75" s="5">
        <v>0</v>
      </c>
      <c r="H75" s="5">
        <v>0</v>
      </c>
      <c r="I75" s="5">
        <v>494200870</v>
      </c>
      <c r="J75" s="5">
        <v>0</v>
      </c>
      <c r="K75" s="5">
        <v>494200870</v>
      </c>
      <c r="L75" s="5">
        <v>0</v>
      </c>
      <c r="M75" s="5">
        <v>0</v>
      </c>
      <c r="N75" s="2" t="s">
        <v>16</v>
      </c>
      <c r="O75" s="2" t="s">
        <v>16</v>
      </c>
      <c r="P75" s="2" t="s">
        <v>16</v>
      </c>
      <c r="Q75" s="2" t="s">
        <v>16</v>
      </c>
      <c r="R75" s="2" t="s">
        <v>16</v>
      </c>
      <c r="S75" s="2" t="s">
        <v>16</v>
      </c>
      <c r="T75" s="2" t="s">
        <v>16</v>
      </c>
      <c r="U75" s="2" t="s">
        <v>16</v>
      </c>
      <c r="V75" s="2" t="s">
        <v>16</v>
      </c>
      <c r="W75" s="2" t="s">
        <v>16</v>
      </c>
      <c r="X75" s="2" t="s">
        <v>16</v>
      </c>
      <c r="Y75" s="2" t="s">
        <v>16</v>
      </c>
      <c r="Z75" s="2" t="s">
        <v>16</v>
      </c>
      <c r="AA75" s="2" t="s">
        <v>16</v>
      </c>
      <c r="AB75" s="2" t="s">
        <v>16</v>
      </c>
      <c r="AC75" s="2" t="s">
        <v>16</v>
      </c>
    </row>
    <row r="76" spans="2:29" x14ac:dyDescent="0.15">
      <c r="B76" s="4" t="s">
        <v>145</v>
      </c>
      <c r="C76" s="8" t="s">
        <v>146</v>
      </c>
      <c r="D76" s="5">
        <v>3656258954</v>
      </c>
      <c r="E76" s="5">
        <v>127447334</v>
      </c>
      <c r="F76" s="5">
        <v>0</v>
      </c>
      <c r="G76" s="5">
        <v>0</v>
      </c>
      <c r="H76" s="5">
        <v>0</v>
      </c>
      <c r="I76" s="5">
        <v>3783706288</v>
      </c>
      <c r="J76" s="5">
        <v>0</v>
      </c>
      <c r="K76" s="5">
        <v>3783706288</v>
      </c>
      <c r="L76" s="5">
        <v>0</v>
      </c>
      <c r="M76" s="5">
        <v>0</v>
      </c>
      <c r="N76" s="2" t="s">
        <v>16</v>
      </c>
      <c r="O76" s="2" t="s">
        <v>16</v>
      </c>
      <c r="P76" s="2" t="s">
        <v>16</v>
      </c>
      <c r="Q76" s="2" t="s">
        <v>16</v>
      </c>
      <c r="R76" s="2" t="s">
        <v>16</v>
      </c>
      <c r="S76" s="2" t="s">
        <v>16</v>
      </c>
      <c r="T76" s="2" t="s">
        <v>16</v>
      </c>
      <c r="U76" s="2" t="s">
        <v>16</v>
      </c>
      <c r="V76" s="2" t="s">
        <v>16</v>
      </c>
      <c r="W76" s="2" t="s">
        <v>16</v>
      </c>
      <c r="X76" s="2" t="s">
        <v>16</v>
      </c>
      <c r="Y76" s="2" t="s">
        <v>16</v>
      </c>
      <c r="Z76" s="2" t="s">
        <v>16</v>
      </c>
      <c r="AA76" s="2" t="s">
        <v>16</v>
      </c>
      <c r="AB76" s="2" t="s">
        <v>16</v>
      </c>
      <c r="AC76" s="2" t="s">
        <v>16</v>
      </c>
    </row>
    <row r="77" spans="2:29" x14ac:dyDescent="0.15">
      <c r="B77" s="4" t="s">
        <v>147</v>
      </c>
      <c r="C77" s="8" t="s">
        <v>148</v>
      </c>
      <c r="D77" s="5">
        <v>0</v>
      </c>
      <c r="E77" s="5">
        <v>437788822</v>
      </c>
      <c r="F77" s="5">
        <v>0</v>
      </c>
      <c r="G77" s="5">
        <v>0</v>
      </c>
      <c r="H77" s="5">
        <v>0</v>
      </c>
      <c r="I77" s="5">
        <v>437788822</v>
      </c>
      <c r="J77" s="5">
        <v>0</v>
      </c>
      <c r="K77" s="5">
        <v>437788822</v>
      </c>
      <c r="L77" s="5">
        <v>0</v>
      </c>
      <c r="M77" s="5">
        <v>0</v>
      </c>
      <c r="N77" s="2" t="s">
        <v>16</v>
      </c>
      <c r="O77" s="2" t="s">
        <v>16</v>
      </c>
      <c r="P77" s="2" t="s">
        <v>16</v>
      </c>
      <c r="Q77" s="2" t="s">
        <v>16</v>
      </c>
      <c r="R77" s="2" t="s">
        <v>16</v>
      </c>
      <c r="S77" s="2" t="s">
        <v>16</v>
      </c>
      <c r="T77" s="2" t="s">
        <v>16</v>
      </c>
      <c r="U77" s="2" t="s">
        <v>16</v>
      </c>
      <c r="V77" s="2" t="s">
        <v>16</v>
      </c>
      <c r="W77" s="2" t="s">
        <v>16</v>
      </c>
      <c r="X77" s="2" t="s">
        <v>16</v>
      </c>
      <c r="Y77" s="2" t="s">
        <v>16</v>
      </c>
      <c r="Z77" s="2" t="s">
        <v>16</v>
      </c>
      <c r="AA77" s="2" t="s">
        <v>16</v>
      </c>
      <c r="AB77" s="2" t="s">
        <v>16</v>
      </c>
      <c r="AC77" s="2" t="s">
        <v>16</v>
      </c>
    </row>
    <row r="78" spans="2:29" x14ac:dyDescent="0.15">
      <c r="B78" s="4" t="s">
        <v>149</v>
      </c>
      <c r="C78" s="8" t="s">
        <v>150</v>
      </c>
      <c r="D78" s="5">
        <v>46493021</v>
      </c>
      <c r="E78" s="5">
        <v>0</v>
      </c>
      <c r="F78" s="5">
        <v>0</v>
      </c>
      <c r="G78" s="5">
        <v>0</v>
      </c>
      <c r="H78" s="5">
        <v>0</v>
      </c>
      <c r="I78" s="5">
        <v>46493021</v>
      </c>
      <c r="J78" s="5">
        <v>0</v>
      </c>
      <c r="K78" s="5">
        <v>46493021</v>
      </c>
      <c r="L78" s="5">
        <v>164580446.13999999</v>
      </c>
      <c r="M78" s="5">
        <v>-164580446.13999999</v>
      </c>
      <c r="N78" s="2" t="s">
        <v>16</v>
      </c>
      <c r="O78" s="2" t="s">
        <v>16</v>
      </c>
      <c r="P78" s="2" t="s">
        <v>16</v>
      </c>
      <c r="Q78" s="2" t="s">
        <v>16</v>
      </c>
      <c r="R78" s="2" t="s">
        <v>16</v>
      </c>
      <c r="S78" s="2" t="s">
        <v>16</v>
      </c>
      <c r="T78" s="2" t="s">
        <v>16</v>
      </c>
      <c r="U78" s="2" t="s">
        <v>16</v>
      </c>
      <c r="V78" s="2" t="s">
        <v>16</v>
      </c>
      <c r="W78" s="2" t="s">
        <v>16</v>
      </c>
      <c r="X78" s="2" t="s">
        <v>16</v>
      </c>
      <c r="Y78" s="2" t="s">
        <v>16</v>
      </c>
      <c r="Z78" s="2" t="s">
        <v>16</v>
      </c>
      <c r="AA78" s="2" t="s">
        <v>16</v>
      </c>
      <c r="AB78" s="2" t="s">
        <v>16</v>
      </c>
      <c r="AC78" s="2" t="s">
        <v>16</v>
      </c>
    </row>
    <row r="79" spans="2:29" x14ac:dyDescent="0.15">
      <c r="B79" s="4" t="s">
        <v>151</v>
      </c>
      <c r="C79" s="8" t="s">
        <v>152</v>
      </c>
      <c r="D79" s="5">
        <v>46493021</v>
      </c>
      <c r="E79" s="5">
        <v>0</v>
      </c>
      <c r="F79" s="5">
        <v>0</v>
      </c>
      <c r="G79" s="5">
        <v>0</v>
      </c>
      <c r="H79" s="5">
        <v>0</v>
      </c>
      <c r="I79" s="5">
        <v>46493021</v>
      </c>
      <c r="J79" s="5">
        <v>0</v>
      </c>
      <c r="K79" s="5">
        <v>46493021</v>
      </c>
      <c r="L79" s="5">
        <v>164580446.13999999</v>
      </c>
      <c r="M79" s="5">
        <v>-164580446.13999999</v>
      </c>
      <c r="N79" s="2" t="s">
        <v>16</v>
      </c>
      <c r="O79" s="2" t="s">
        <v>16</v>
      </c>
      <c r="P79" s="2" t="s">
        <v>16</v>
      </c>
      <c r="Q79" s="2" t="s">
        <v>16</v>
      </c>
      <c r="R79" s="2" t="s">
        <v>16</v>
      </c>
      <c r="S79" s="2" t="s">
        <v>16</v>
      </c>
      <c r="T79" s="2" t="s">
        <v>16</v>
      </c>
      <c r="U79" s="2" t="s">
        <v>16</v>
      </c>
      <c r="V79" s="2" t="s">
        <v>16</v>
      </c>
      <c r="W79" s="2" t="s">
        <v>16</v>
      </c>
      <c r="X79" s="2" t="s">
        <v>16</v>
      </c>
      <c r="Y79" s="2" t="s">
        <v>16</v>
      </c>
      <c r="Z79" s="2" t="s">
        <v>16</v>
      </c>
      <c r="AA79" s="2" t="s">
        <v>16</v>
      </c>
      <c r="AB79" s="2" t="s">
        <v>16</v>
      </c>
      <c r="AC79" s="2" t="s">
        <v>16</v>
      </c>
    </row>
    <row r="80" spans="2:29" x14ac:dyDescent="0.15">
      <c r="B80" s="4" t="s">
        <v>153</v>
      </c>
      <c r="C80" s="8" t="s">
        <v>154</v>
      </c>
      <c r="D80" s="5">
        <v>12000000</v>
      </c>
      <c r="E80" s="5">
        <v>0</v>
      </c>
      <c r="F80" s="5">
        <v>0</v>
      </c>
      <c r="G80" s="5">
        <v>0</v>
      </c>
      <c r="H80" s="5">
        <v>0</v>
      </c>
      <c r="I80" s="5">
        <v>12000000</v>
      </c>
      <c r="J80" s="5">
        <v>0</v>
      </c>
      <c r="K80" s="5">
        <v>12000000</v>
      </c>
      <c r="L80" s="5">
        <v>2782664.9</v>
      </c>
      <c r="M80" s="5">
        <v>-2782664.9</v>
      </c>
      <c r="N80" s="2" t="s">
        <v>16</v>
      </c>
      <c r="O80" s="2" t="s">
        <v>16</v>
      </c>
      <c r="P80" s="2" t="s">
        <v>16</v>
      </c>
      <c r="Q80" s="2" t="s">
        <v>16</v>
      </c>
      <c r="R80" s="2" t="s">
        <v>16</v>
      </c>
      <c r="S80" s="2" t="s">
        <v>16</v>
      </c>
      <c r="T80" s="2" t="s">
        <v>16</v>
      </c>
      <c r="U80" s="2" t="s">
        <v>16</v>
      </c>
      <c r="V80" s="2" t="s">
        <v>16</v>
      </c>
      <c r="W80" s="2" t="s">
        <v>16</v>
      </c>
      <c r="X80" s="2" t="s">
        <v>16</v>
      </c>
      <c r="Y80" s="2" t="s">
        <v>16</v>
      </c>
      <c r="Z80" s="2" t="s">
        <v>16</v>
      </c>
      <c r="AA80" s="2" t="s">
        <v>16</v>
      </c>
      <c r="AB80" s="2" t="s">
        <v>16</v>
      </c>
      <c r="AC80" s="2" t="s">
        <v>16</v>
      </c>
    </row>
    <row r="81" spans="2:29" x14ac:dyDescent="0.15">
      <c r="B81" s="4" t="s">
        <v>155</v>
      </c>
      <c r="C81" s="8" t="s">
        <v>156</v>
      </c>
      <c r="D81" s="5">
        <v>2783644</v>
      </c>
      <c r="E81" s="5">
        <v>0</v>
      </c>
      <c r="F81" s="5">
        <v>0</v>
      </c>
      <c r="G81" s="5">
        <v>0</v>
      </c>
      <c r="H81" s="5">
        <v>0</v>
      </c>
      <c r="I81" s="5">
        <v>2783644</v>
      </c>
      <c r="J81" s="5">
        <v>0</v>
      </c>
      <c r="K81" s="5">
        <v>2783644</v>
      </c>
      <c r="L81" s="5">
        <v>1656378.58</v>
      </c>
      <c r="M81" s="5">
        <v>-1656378.58</v>
      </c>
      <c r="N81" s="2" t="s">
        <v>16</v>
      </c>
      <c r="O81" s="2" t="s">
        <v>16</v>
      </c>
      <c r="P81" s="2" t="s">
        <v>16</v>
      </c>
      <c r="Q81" s="2" t="s">
        <v>16</v>
      </c>
      <c r="R81" s="2" t="s">
        <v>16</v>
      </c>
      <c r="S81" s="2" t="s">
        <v>16</v>
      </c>
      <c r="T81" s="2" t="s">
        <v>16</v>
      </c>
      <c r="U81" s="2" t="s">
        <v>16</v>
      </c>
      <c r="V81" s="2" t="s">
        <v>16</v>
      </c>
      <c r="W81" s="2" t="s">
        <v>16</v>
      </c>
      <c r="X81" s="2" t="s">
        <v>16</v>
      </c>
      <c r="Y81" s="2" t="s">
        <v>16</v>
      </c>
      <c r="Z81" s="2" t="s">
        <v>16</v>
      </c>
      <c r="AA81" s="2" t="s">
        <v>16</v>
      </c>
      <c r="AB81" s="2" t="s">
        <v>16</v>
      </c>
      <c r="AC81" s="2" t="s">
        <v>16</v>
      </c>
    </row>
    <row r="82" spans="2:29" x14ac:dyDescent="0.15">
      <c r="B82" s="4" t="s">
        <v>157</v>
      </c>
      <c r="C82" s="8" t="s">
        <v>158</v>
      </c>
      <c r="D82" s="5">
        <v>3301221</v>
      </c>
      <c r="E82" s="5">
        <v>0</v>
      </c>
      <c r="F82" s="5">
        <v>0</v>
      </c>
      <c r="G82" s="5">
        <v>0</v>
      </c>
      <c r="H82" s="5">
        <v>0</v>
      </c>
      <c r="I82" s="5">
        <v>3301221</v>
      </c>
      <c r="J82" s="5">
        <v>0</v>
      </c>
      <c r="K82" s="5">
        <v>3301221</v>
      </c>
      <c r="L82" s="5">
        <v>11182881.26</v>
      </c>
      <c r="M82" s="5">
        <v>-11182881.26</v>
      </c>
      <c r="N82" s="2" t="s">
        <v>16</v>
      </c>
      <c r="O82" s="2" t="s">
        <v>16</v>
      </c>
      <c r="P82" s="2" t="s">
        <v>16</v>
      </c>
      <c r="Q82" s="2" t="s">
        <v>16</v>
      </c>
      <c r="R82" s="2" t="s">
        <v>16</v>
      </c>
      <c r="S82" s="2" t="s">
        <v>16</v>
      </c>
      <c r="T82" s="2" t="s">
        <v>16</v>
      </c>
      <c r="U82" s="2" t="s">
        <v>16</v>
      </c>
      <c r="V82" s="2" t="s">
        <v>16</v>
      </c>
      <c r="W82" s="2" t="s">
        <v>16</v>
      </c>
      <c r="X82" s="2" t="s">
        <v>16</v>
      </c>
      <c r="Y82" s="2" t="s">
        <v>16</v>
      </c>
      <c r="Z82" s="2" t="s">
        <v>16</v>
      </c>
      <c r="AA82" s="2" t="s">
        <v>16</v>
      </c>
      <c r="AB82" s="2" t="s">
        <v>16</v>
      </c>
      <c r="AC82" s="2" t="s">
        <v>16</v>
      </c>
    </row>
    <row r="83" spans="2:29" x14ac:dyDescent="0.15">
      <c r="B83" s="4" t="s">
        <v>159</v>
      </c>
      <c r="C83" s="8" t="s">
        <v>160</v>
      </c>
      <c r="D83" s="5">
        <v>3416587</v>
      </c>
      <c r="E83" s="5">
        <v>0</v>
      </c>
      <c r="F83" s="5">
        <v>0</v>
      </c>
      <c r="G83" s="5">
        <v>0</v>
      </c>
      <c r="H83" s="5">
        <v>0</v>
      </c>
      <c r="I83" s="5">
        <v>3416587</v>
      </c>
      <c r="J83" s="5">
        <v>0</v>
      </c>
      <c r="K83" s="5">
        <v>3416587</v>
      </c>
      <c r="L83" s="5">
        <v>10648685.85</v>
      </c>
      <c r="M83" s="5">
        <v>-10648685.85</v>
      </c>
      <c r="N83" s="2" t="s">
        <v>16</v>
      </c>
      <c r="O83" s="2" t="s">
        <v>16</v>
      </c>
      <c r="P83" s="2" t="s">
        <v>16</v>
      </c>
      <c r="Q83" s="2" t="s">
        <v>16</v>
      </c>
      <c r="R83" s="2" t="s">
        <v>16</v>
      </c>
      <c r="S83" s="2" t="s">
        <v>16</v>
      </c>
      <c r="T83" s="2" t="s">
        <v>16</v>
      </c>
      <c r="U83" s="2" t="s">
        <v>16</v>
      </c>
      <c r="V83" s="2" t="s">
        <v>16</v>
      </c>
      <c r="W83" s="2" t="s">
        <v>16</v>
      </c>
      <c r="X83" s="2" t="s">
        <v>16</v>
      </c>
      <c r="Y83" s="2" t="s">
        <v>16</v>
      </c>
      <c r="Z83" s="2" t="s">
        <v>16</v>
      </c>
      <c r="AA83" s="2" t="s">
        <v>16</v>
      </c>
      <c r="AB83" s="2" t="s">
        <v>16</v>
      </c>
      <c r="AC83" s="2" t="s">
        <v>16</v>
      </c>
    </row>
    <row r="84" spans="2:29" x14ac:dyDescent="0.15">
      <c r="B84" s="4" t="s">
        <v>161</v>
      </c>
      <c r="C84" s="8" t="s">
        <v>162</v>
      </c>
      <c r="D84" s="5">
        <v>12033589</v>
      </c>
      <c r="E84" s="5">
        <v>0</v>
      </c>
      <c r="F84" s="5">
        <v>0</v>
      </c>
      <c r="G84" s="5">
        <v>0</v>
      </c>
      <c r="H84" s="5">
        <v>0</v>
      </c>
      <c r="I84" s="5">
        <v>12033589</v>
      </c>
      <c r="J84" s="5">
        <v>0</v>
      </c>
      <c r="K84" s="5">
        <v>12033589</v>
      </c>
      <c r="L84" s="5">
        <v>99340435.579999998</v>
      </c>
      <c r="M84" s="5">
        <v>-99340435.579999998</v>
      </c>
      <c r="N84" s="2" t="s">
        <v>16</v>
      </c>
      <c r="O84" s="2" t="s">
        <v>16</v>
      </c>
      <c r="P84" s="2" t="s">
        <v>16</v>
      </c>
      <c r="Q84" s="2" t="s">
        <v>16</v>
      </c>
      <c r="R84" s="2" t="s">
        <v>16</v>
      </c>
      <c r="S84" s="2" t="s">
        <v>16</v>
      </c>
      <c r="T84" s="2" t="s">
        <v>16</v>
      </c>
      <c r="U84" s="2" t="s">
        <v>16</v>
      </c>
      <c r="V84" s="2" t="s">
        <v>16</v>
      </c>
      <c r="W84" s="2" t="s">
        <v>16</v>
      </c>
      <c r="X84" s="2" t="s">
        <v>16</v>
      </c>
      <c r="Y84" s="2" t="s">
        <v>16</v>
      </c>
      <c r="Z84" s="2" t="s">
        <v>16</v>
      </c>
      <c r="AA84" s="2" t="s">
        <v>16</v>
      </c>
      <c r="AB84" s="2" t="s">
        <v>16</v>
      </c>
      <c r="AC84" s="2" t="s">
        <v>16</v>
      </c>
    </row>
    <row r="85" spans="2:29" x14ac:dyDescent="0.15">
      <c r="B85" s="4" t="s">
        <v>163</v>
      </c>
      <c r="C85" s="8" t="s">
        <v>164</v>
      </c>
      <c r="D85" s="5">
        <v>12957980</v>
      </c>
      <c r="E85" s="5">
        <v>0</v>
      </c>
      <c r="F85" s="5">
        <v>0</v>
      </c>
      <c r="G85" s="5">
        <v>0</v>
      </c>
      <c r="H85" s="5">
        <v>0</v>
      </c>
      <c r="I85" s="5">
        <v>12957980</v>
      </c>
      <c r="J85" s="5">
        <v>0</v>
      </c>
      <c r="K85" s="5">
        <v>12957980</v>
      </c>
      <c r="L85" s="5">
        <v>38969399.969999999</v>
      </c>
      <c r="M85" s="5">
        <v>-38969399.969999999</v>
      </c>
      <c r="N85" s="2" t="s">
        <v>16</v>
      </c>
      <c r="O85" s="2" t="s">
        <v>16</v>
      </c>
      <c r="P85" s="2" t="s">
        <v>16</v>
      </c>
      <c r="Q85" s="2" t="s">
        <v>16</v>
      </c>
      <c r="R85" s="2" t="s">
        <v>16</v>
      </c>
      <c r="S85" s="2" t="s">
        <v>16</v>
      </c>
      <c r="T85" s="2" t="s">
        <v>16</v>
      </c>
      <c r="U85" s="2" t="s">
        <v>16</v>
      </c>
      <c r="V85" s="2" t="s">
        <v>16</v>
      </c>
      <c r="W85" s="2" t="s">
        <v>16</v>
      </c>
      <c r="X85" s="2" t="s">
        <v>16</v>
      </c>
      <c r="Y85" s="2" t="s">
        <v>16</v>
      </c>
      <c r="Z85" s="2" t="s">
        <v>16</v>
      </c>
      <c r="AA85" s="2" t="s">
        <v>16</v>
      </c>
      <c r="AB85" s="2" t="s">
        <v>16</v>
      </c>
      <c r="AC85" s="2" t="s">
        <v>16</v>
      </c>
    </row>
    <row r="86" spans="2:29" x14ac:dyDescent="0.15">
      <c r="B86" s="4" t="s">
        <v>165</v>
      </c>
      <c r="C86" s="8" t="s">
        <v>166</v>
      </c>
      <c r="D86" s="5">
        <v>73906796</v>
      </c>
      <c r="E86" s="5">
        <v>0</v>
      </c>
      <c r="F86" s="5">
        <v>0</v>
      </c>
      <c r="G86" s="5">
        <v>0</v>
      </c>
      <c r="H86" s="5">
        <v>0</v>
      </c>
      <c r="I86" s="5">
        <v>73906796</v>
      </c>
      <c r="J86" s="5">
        <v>0</v>
      </c>
      <c r="K86" s="5">
        <v>73906796</v>
      </c>
      <c r="L86" s="5">
        <v>91485263</v>
      </c>
      <c r="M86" s="5">
        <v>-91485263</v>
      </c>
      <c r="N86" s="2" t="s">
        <v>16</v>
      </c>
      <c r="O86" s="2" t="s">
        <v>16</v>
      </c>
      <c r="P86" s="2" t="s">
        <v>16</v>
      </c>
      <c r="Q86" s="2" t="s">
        <v>16</v>
      </c>
      <c r="R86" s="2" t="s">
        <v>16</v>
      </c>
      <c r="S86" s="2" t="s">
        <v>16</v>
      </c>
      <c r="T86" s="2" t="s">
        <v>16</v>
      </c>
      <c r="U86" s="2" t="s">
        <v>16</v>
      </c>
      <c r="V86" s="2" t="s">
        <v>16</v>
      </c>
      <c r="W86" s="2" t="s">
        <v>16</v>
      </c>
      <c r="X86" s="2" t="s">
        <v>16</v>
      </c>
      <c r="Y86" s="2" t="s">
        <v>16</v>
      </c>
      <c r="Z86" s="2" t="s">
        <v>16</v>
      </c>
      <c r="AA86" s="2" t="s">
        <v>16</v>
      </c>
      <c r="AB86" s="2" t="s">
        <v>16</v>
      </c>
      <c r="AC86" s="2" t="s">
        <v>16</v>
      </c>
    </row>
    <row r="87" spans="2:29" x14ac:dyDescent="0.15">
      <c r="B87" s="4" t="s">
        <v>167</v>
      </c>
      <c r="C87" s="8" t="s">
        <v>168</v>
      </c>
      <c r="D87" s="5">
        <v>11887321</v>
      </c>
      <c r="E87" s="5">
        <v>0</v>
      </c>
      <c r="F87" s="5">
        <v>0</v>
      </c>
      <c r="G87" s="5">
        <v>0</v>
      </c>
      <c r="H87" s="5">
        <v>0</v>
      </c>
      <c r="I87" s="5">
        <v>11887321</v>
      </c>
      <c r="J87" s="5">
        <v>0</v>
      </c>
      <c r="K87" s="5">
        <v>11887321</v>
      </c>
      <c r="L87" s="5">
        <v>16755386</v>
      </c>
      <c r="M87" s="5">
        <v>-16755386</v>
      </c>
      <c r="N87" s="2" t="s">
        <v>16</v>
      </c>
      <c r="O87" s="2" t="s">
        <v>16</v>
      </c>
      <c r="P87" s="2" t="s">
        <v>16</v>
      </c>
      <c r="Q87" s="2" t="s">
        <v>16</v>
      </c>
      <c r="R87" s="2" t="s">
        <v>16</v>
      </c>
      <c r="S87" s="2" t="s">
        <v>16</v>
      </c>
      <c r="T87" s="2" t="s">
        <v>16</v>
      </c>
      <c r="U87" s="2" t="s">
        <v>16</v>
      </c>
      <c r="V87" s="2" t="s">
        <v>16</v>
      </c>
      <c r="W87" s="2" t="s">
        <v>16</v>
      </c>
      <c r="X87" s="2" t="s">
        <v>16</v>
      </c>
      <c r="Y87" s="2" t="s">
        <v>16</v>
      </c>
      <c r="Z87" s="2" t="s">
        <v>16</v>
      </c>
      <c r="AA87" s="2" t="s">
        <v>16</v>
      </c>
      <c r="AB87" s="2" t="s">
        <v>16</v>
      </c>
      <c r="AC87" s="2" t="s">
        <v>16</v>
      </c>
    </row>
    <row r="88" spans="2:29" x14ac:dyDescent="0.15">
      <c r="B88" s="4" t="s">
        <v>169</v>
      </c>
      <c r="C88" s="8" t="s">
        <v>170</v>
      </c>
      <c r="D88" s="5">
        <v>11887321</v>
      </c>
      <c r="E88" s="5">
        <v>0</v>
      </c>
      <c r="F88" s="5">
        <v>0</v>
      </c>
      <c r="G88" s="5">
        <v>0</v>
      </c>
      <c r="H88" s="5">
        <v>0</v>
      </c>
      <c r="I88" s="5">
        <v>11887321</v>
      </c>
      <c r="J88" s="5">
        <v>0</v>
      </c>
      <c r="K88" s="5">
        <v>11887321</v>
      </c>
      <c r="L88" s="5">
        <v>16278471</v>
      </c>
      <c r="M88" s="5">
        <v>-16278471</v>
      </c>
      <c r="N88" s="2" t="s">
        <v>16</v>
      </c>
      <c r="O88" s="2" t="s">
        <v>16</v>
      </c>
      <c r="P88" s="2" t="s">
        <v>16</v>
      </c>
      <c r="Q88" s="2" t="s">
        <v>16</v>
      </c>
      <c r="R88" s="2" t="s">
        <v>16</v>
      </c>
      <c r="S88" s="2" t="s">
        <v>16</v>
      </c>
      <c r="T88" s="2" t="s">
        <v>16</v>
      </c>
      <c r="U88" s="2" t="s">
        <v>16</v>
      </c>
      <c r="V88" s="2" t="s">
        <v>16</v>
      </c>
      <c r="W88" s="2" t="s">
        <v>16</v>
      </c>
      <c r="X88" s="2" t="s">
        <v>16</v>
      </c>
      <c r="Y88" s="2" t="s">
        <v>16</v>
      </c>
      <c r="Z88" s="2" t="s">
        <v>16</v>
      </c>
      <c r="AA88" s="2" t="s">
        <v>16</v>
      </c>
      <c r="AB88" s="2" t="s">
        <v>16</v>
      </c>
      <c r="AC88" s="2" t="s">
        <v>16</v>
      </c>
    </row>
    <row r="89" spans="2:29" x14ac:dyDescent="0.15">
      <c r="B89" s="4" t="s">
        <v>171</v>
      </c>
      <c r="C89" s="8" t="s">
        <v>172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476915</v>
      </c>
      <c r="M89" s="5">
        <v>-476915</v>
      </c>
      <c r="N89" s="2" t="s">
        <v>16</v>
      </c>
      <c r="O89" s="2" t="s">
        <v>16</v>
      </c>
      <c r="P89" s="2" t="s">
        <v>16</v>
      </c>
      <c r="Q89" s="2" t="s">
        <v>16</v>
      </c>
      <c r="R89" s="2" t="s">
        <v>16</v>
      </c>
      <c r="S89" s="2" t="s">
        <v>16</v>
      </c>
      <c r="T89" s="2" t="s">
        <v>16</v>
      </c>
      <c r="U89" s="2" t="s">
        <v>16</v>
      </c>
      <c r="V89" s="2" t="s">
        <v>16</v>
      </c>
      <c r="W89" s="2" t="s">
        <v>16</v>
      </c>
      <c r="X89" s="2" t="s">
        <v>16</v>
      </c>
      <c r="Y89" s="2" t="s">
        <v>16</v>
      </c>
      <c r="Z89" s="2" t="s">
        <v>16</v>
      </c>
      <c r="AA89" s="2" t="s">
        <v>16</v>
      </c>
      <c r="AB89" s="2" t="s">
        <v>16</v>
      </c>
      <c r="AC89" s="2" t="s">
        <v>16</v>
      </c>
    </row>
    <row r="90" spans="2:29" x14ac:dyDescent="0.15">
      <c r="B90" s="4" t="s">
        <v>173</v>
      </c>
      <c r="C90" s="8" t="s">
        <v>174</v>
      </c>
      <c r="D90" s="5">
        <v>62019475</v>
      </c>
      <c r="E90" s="5">
        <v>0</v>
      </c>
      <c r="F90" s="5">
        <v>0</v>
      </c>
      <c r="G90" s="5">
        <v>0</v>
      </c>
      <c r="H90" s="5">
        <v>0</v>
      </c>
      <c r="I90" s="5">
        <v>62019475</v>
      </c>
      <c r="J90" s="5">
        <v>0</v>
      </c>
      <c r="K90" s="5">
        <v>62019475</v>
      </c>
      <c r="L90" s="5">
        <v>74729877</v>
      </c>
      <c r="M90" s="5">
        <v>-74729877</v>
      </c>
      <c r="N90" s="2" t="s">
        <v>16</v>
      </c>
      <c r="O90" s="2" t="s">
        <v>16</v>
      </c>
      <c r="P90" s="2" t="s">
        <v>16</v>
      </c>
      <c r="Q90" s="2" t="s">
        <v>16</v>
      </c>
      <c r="R90" s="2" t="s">
        <v>16</v>
      </c>
      <c r="S90" s="2" t="s">
        <v>16</v>
      </c>
      <c r="T90" s="2" t="s">
        <v>16</v>
      </c>
      <c r="U90" s="2" t="s">
        <v>16</v>
      </c>
      <c r="V90" s="2" t="s">
        <v>16</v>
      </c>
      <c r="W90" s="2" t="s">
        <v>16</v>
      </c>
      <c r="X90" s="2" t="s">
        <v>16</v>
      </c>
      <c r="Y90" s="2" t="s">
        <v>16</v>
      </c>
      <c r="Z90" s="2" t="s">
        <v>16</v>
      </c>
      <c r="AA90" s="2" t="s">
        <v>16</v>
      </c>
      <c r="AB90" s="2" t="s">
        <v>16</v>
      </c>
      <c r="AC90" s="2" t="s">
        <v>16</v>
      </c>
    </row>
    <row r="91" spans="2:29" x14ac:dyDescent="0.15">
      <c r="B91" s="4" t="s">
        <v>175</v>
      </c>
      <c r="C91" s="8" t="s">
        <v>176</v>
      </c>
      <c r="D91" s="5">
        <v>5872311</v>
      </c>
      <c r="E91" s="5">
        <v>0</v>
      </c>
      <c r="F91" s="5">
        <v>0</v>
      </c>
      <c r="G91" s="5">
        <v>0</v>
      </c>
      <c r="H91" s="5">
        <v>0</v>
      </c>
      <c r="I91" s="5">
        <v>5872311</v>
      </c>
      <c r="J91" s="5">
        <v>0</v>
      </c>
      <c r="K91" s="5">
        <v>5872311</v>
      </c>
      <c r="L91" s="5">
        <v>35861539</v>
      </c>
      <c r="M91" s="5">
        <v>-35861539</v>
      </c>
      <c r="N91" s="2" t="s">
        <v>16</v>
      </c>
      <c r="O91" s="2" t="s">
        <v>16</v>
      </c>
      <c r="P91" s="2" t="s">
        <v>16</v>
      </c>
      <c r="Q91" s="2" t="s">
        <v>16</v>
      </c>
      <c r="R91" s="2" t="s">
        <v>16</v>
      </c>
      <c r="S91" s="2" t="s">
        <v>16</v>
      </c>
      <c r="T91" s="2" t="s">
        <v>16</v>
      </c>
      <c r="U91" s="2" t="s">
        <v>16</v>
      </c>
      <c r="V91" s="2" t="s">
        <v>16</v>
      </c>
      <c r="W91" s="2" t="s">
        <v>16</v>
      </c>
      <c r="X91" s="2" t="s">
        <v>16</v>
      </c>
      <c r="Y91" s="2" t="s">
        <v>16</v>
      </c>
      <c r="Z91" s="2" t="s">
        <v>16</v>
      </c>
      <c r="AA91" s="2" t="s">
        <v>16</v>
      </c>
      <c r="AB91" s="2" t="s">
        <v>16</v>
      </c>
      <c r="AC91" s="2" t="s">
        <v>16</v>
      </c>
    </row>
    <row r="92" spans="2:29" x14ac:dyDescent="0.15">
      <c r="B92" s="4" t="s">
        <v>177</v>
      </c>
      <c r="C92" s="8" t="s">
        <v>178</v>
      </c>
      <c r="D92" s="5">
        <v>29765407</v>
      </c>
      <c r="E92" s="5">
        <v>0</v>
      </c>
      <c r="F92" s="5">
        <v>0</v>
      </c>
      <c r="G92" s="5">
        <v>0</v>
      </c>
      <c r="H92" s="5">
        <v>0</v>
      </c>
      <c r="I92" s="5">
        <v>29765407</v>
      </c>
      <c r="J92" s="5">
        <v>0</v>
      </c>
      <c r="K92" s="5">
        <v>29765407</v>
      </c>
      <c r="L92" s="5">
        <v>7765606</v>
      </c>
      <c r="M92" s="5">
        <v>-7765606</v>
      </c>
      <c r="N92" s="2" t="s">
        <v>16</v>
      </c>
      <c r="O92" s="2" t="s">
        <v>16</v>
      </c>
      <c r="P92" s="2" t="s">
        <v>16</v>
      </c>
      <c r="Q92" s="2" t="s">
        <v>16</v>
      </c>
      <c r="R92" s="2" t="s">
        <v>16</v>
      </c>
      <c r="S92" s="2" t="s">
        <v>16</v>
      </c>
      <c r="T92" s="2" t="s">
        <v>16</v>
      </c>
      <c r="U92" s="2" t="s">
        <v>16</v>
      </c>
      <c r="V92" s="2" t="s">
        <v>16</v>
      </c>
      <c r="W92" s="2" t="s">
        <v>16</v>
      </c>
      <c r="X92" s="2" t="s">
        <v>16</v>
      </c>
      <c r="Y92" s="2" t="s">
        <v>16</v>
      </c>
      <c r="Z92" s="2" t="s">
        <v>16</v>
      </c>
      <c r="AA92" s="2" t="s">
        <v>16</v>
      </c>
      <c r="AB92" s="2" t="s">
        <v>16</v>
      </c>
      <c r="AC92" s="2" t="s">
        <v>16</v>
      </c>
    </row>
    <row r="93" spans="2:29" x14ac:dyDescent="0.15">
      <c r="B93" s="4" t="s">
        <v>179</v>
      </c>
      <c r="C93" s="8" t="s">
        <v>180</v>
      </c>
      <c r="D93" s="5">
        <v>15078675</v>
      </c>
      <c r="E93" s="5">
        <v>0</v>
      </c>
      <c r="F93" s="5">
        <v>0</v>
      </c>
      <c r="G93" s="5">
        <v>0</v>
      </c>
      <c r="H93" s="5">
        <v>0</v>
      </c>
      <c r="I93" s="5">
        <v>15078675</v>
      </c>
      <c r="J93" s="5">
        <v>0</v>
      </c>
      <c r="K93" s="5">
        <v>15078675</v>
      </c>
      <c r="L93" s="5">
        <v>20903822</v>
      </c>
      <c r="M93" s="5">
        <v>-20903822</v>
      </c>
      <c r="N93" s="2" t="s">
        <v>16</v>
      </c>
      <c r="O93" s="2" t="s">
        <v>16</v>
      </c>
      <c r="P93" s="2" t="s">
        <v>16</v>
      </c>
      <c r="Q93" s="2" t="s">
        <v>16</v>
      </c>
      <c r="R93" s="2" t="s">
        <v>16</v>
      </c>
      <c r="S93" s="2" t="s">
        <v>16</v>
      </c>
      <c r="T93" s="2" t="s">
        <v>16</v>
      </c>
      <c r="U93" s="2" t="s">
        <v>16</v>
      </c>
      <c r="V93" s="2" t="s">
        <v>16</v>
      </c>
      <c r="W93" s="2" t="s">
        <v>16</v>
      </c>
      <c r="X93" s="2" t="s">
        <v>16</v>
      </c>
      <c r="Y93" s="2" t="s">
        <v>16</v>
      </c>
      <c r="Z93" s="2" t="s">
        <v>16</v>
      </c>
      <c r="AA93" s="2" t="s">
        <v>16</v>
      </c>
      <c r="AB93" s="2" t="s">
        <v>16</v>
      </c>
      <c r="AC93" s="2" t="s">
        <v>16</v>
      </c>
    </row>
    <row r="94" spans="2:29" x14ac:dyDescent="0.15">
      <c r="B94" s="4" t="s">
        <v>181</v>
      </c>
      <c r="C94" s="8" t="s">
        <v>182</v>
      </c>
      <c r="D94" s="5">
        <v>5000000</v>
      </c>
      <c r="E94" s="5">
        <v>0</v>
      </c>
      <c r="F94" s="5">
        <v>0</v>
      </c>
      <c r="G94" s="5">
        <v>0</v>
      </c>
      <c r="H94" s="5">
        <v>0</v>
      </c>
      <c r="I94" s="5">
        <v>5000000</v>
      </c>
      <c r="J94" s="5">
        <v>0</v>
      </c>
      <c r="K94" s="5">
        <v>5000000</v>
      </c>
      <c r="L94" s="5">
        <v>3213675</v>
      </c>
      <c r="M94" s="5">
        <v>-3213675</v>
      </c>
      <c r="N94" s="2" t="s">
        <v>16</v>
      </c>
      <c r="O94" s="2" t="s">
        <v>16</v>
      </c>
      <c r="P94" s="2" t="s">
        <v>16</v>
      </c>
      <c r="Q94" s="2" t="s">
        <v>16</v>
      </c>
      <c r="R94" s="2" t="s">
        <v>16</v>
      </c>
      <c r="S94" s="2" t="s">
        <v>16</v>
      </c>
      <c r="T94" s="2" t="s">
        <v>16</v>
      </c>
      <c r="U94" s="2" t="s">
        <v>16</v>
      </c>
      <c r="V94" s="2" t="s">
        <v>16</v>
      </c>
      <c r="W94" s="2" t="s">
        <v>16</v>
      </c>
      <c r="X94" s="2" t="s">
        <v>16</v>
      </c>
      <c r="Y94" s="2" t="s">
        <v>16</v>
      </c>
      <c r="Z94" s="2" t="s">
        <v>16</v>
      </c>
      <c r="AA94" s="2" t="s">
        <v>16</v>
      </c>
      <c r="AB94" s="2" t="s">
        <v>16</v>
      </c>
      <c r="AC94" s="2" t="s">
        <v>16</v>
      </c>
    </row>
    <row r="95" spans="2:29" ht="21" x14ac:dyDescent="0.15">
      <c r="B95" s="4" t="s">
        <v>183</v>
      </c>
      <c r="C95" s="8" t="s">
        <v>184</v>
      </c>
      <c r="D95" s="5">
        <v>6303082</v>
      </c>
      <c r="E95" s="5">
        <v>0</v>
      </c>
      <c r="F95" s="5">
        <v>0</v>
      </c>
      <c r="G95" s="5">
        <v>0</v>
      </c>
      <c r="H95" s="5">
        <v>0</v>
      </c>
      <c r="I95" s="5">
        <v>6303082</v>
      </c>
      <c r="J95" s="5">
        <v>0</v>
      </c>
      <c r="K95" s="5">
        <v>6303082</v>
      </c>
      <c r="L95" s="5">
        <v>33668</v>
      </c>
      <c r="M95" s="5">
        <v>-33668</v>
      </c>
      <c r="N95" s="2" t="s">
        <v>16</v>
      </c>
      <c r="O95" s="2" t="s">
        <v>16</v>
      </c>
      <c r="P95" s="2" t="s">
        <v>16</v>
      </c>
      <c r="Q95" s="2" t="s">
        <v>16</v>
      </c>
      <c r="R95" s="2" t="s">
        <v>16</v>
      </c>
      <c r="S95" s="2" t="s">
        <v>16</v>
      </c>
      <c r="T95" s="2" t="s">
        <v>16</v>
      </c>
      <c r="U95" s="2" t="s">
        <v>16</v>
      </c>
      <c r="V95" s="2" t="s">
        <v>16</v>
      </c>
      <c r="W95" s="2" t="s">
        <v>16</v>
      </c>
      <c r="X95" s="2" t="s">
        <v>16</v>
      </c>
      <c r="Y95" s="2" t="s">
        <v>16</v>
      </c>
      <c r="Z95" s="2" t="s">
        <v>16</v>
      </c>
      <c r="AA95" s="2" t="s">
        <v>16</v>
      </c>
      <c r="AB95" s="2" t="s">
        <v>16</v>
      </c>
      <c r="AC95" s="2" t="s">
        <v>16</v>
      </c>
    </row>
    <row r="96" spans="2:29" ht="21" x14ac:dyDescent="0.15">
      <c r="B96" s="4" t="s">
        <v>185</v>
      </c>
      <c r="C96" s="8" t="s">
        <v>186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6951567</v>
      </c>
      <c r="M96" s="5">
        <v>-6951567</v>
      </c>
      <c r="N96" s="2" t="s">
        <v>16</v>
      </c>
      <c r="O96" s="2" t="s">
        <v>16</v>
      </c>
      <c r="P96" s="2" t="s">
        <v>16</v>
      </c>
      <c r="Q96" s="2" t="s">
        <v>16</v>
      </c>
      <c r="R96" s="2" t="s">
        <v>16</v>
      </c>
      <c r="S96" s="2" t="s">
        <v>16</v>
      </c>
      <c r="T96" s="2" t="s">
        <v>16</v>
      </c>
      <c r="U96" s="2" t="s">
        <v>16</v>
      </c>
      <c r="V96" s="2" t="s">
        <v>16</v>
      </c>
      <c r="W96" s="2" t="s">
        <v>16</v>
      </c>
      <c r="X96" s="2" t="s">
        <v>16</v>
      </c>
      <c r="Y96" s="2" t="s">
        <v>16</v>
      </c>
      <c r="Z96" s="2" t="s">
        <v>16</v>
      </c>
      <c r="AA96" s="2" t="s">
        <v>16</v>
      </c>
      <c r="AB96" s="2" t="s">
        <v>16</v>
      </c>
      <c r="AC96" s="2" t="s">
        <v>16</v>
      </c>
    </row>
    <row r="99" spans="3:3" x14ac:dyDescent="0.15">
      <c r="C99" s="6" t="s">
        <v>189</v>
      </c>
    </row>
    <row r="100" spans="3:3" x14ac:dyDescent="0.15">
      <c r="C100" t="s">
        <v>187</v>
      </c>
    </row>
    <row r="101" spans="3:3" x14ac:dyDescent="0.15">
      <c r="C101" t="s">
        <v>188</v>
      </c>
    </row>
  </sheetData>
  <mergeCells count="4">
    <mergeCell ref="B3:AA3"/>
    <mergeCell ref="B4:AA4"/>
    <mergeCell ref="B5:AA5"/>
    <mergeCell ref="B6:AA6"/>
  </mergeCells>
  <pageMargins left="0.7" right="0.7" top="0.75" bottom="0.75" header="0.3" footer="0.3"/>
  <pageSetup paperSize="9" orientation="portrait" r:id="rId1"/>
  <ignoredErrors>
    <ignoredError sqref="B9 B10 B91:B96 B88:B90 B87 B80:B86 B79 B73:B78 B71:B72 B70 B63:B69 B11 B12 B13 B14 B15 B16 B17:B25 B26:B31 B32 B33:B41 B49:B56 B46:B48 B45 B44 B42:B43 B57 B59:B62 B5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2022-09-08T16:51:42Z</dcterms:created>
  <dcterms:modified xsi:type="dcterms:W3CDTF">2022-09-08T21:08:54Z</dcterms:modified>
</cp:coreProperties>
</file>